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90" windowWidth="12060" windowHeight="2685" tabRatio="767" activeTab="4"/>
  </bookViews>
  <sheets>
    <sheet name="." sheetId="1" r:id="rId1"/>
    <sheet name="KTKE" sheetId="2" r:id="rId2"/>
    <sheet name="KDTH" sheetId="3" r:id="rId3"/>
    <sheet name="TCDN" sheetId="4" r:id="rId4"/>
    <sheet name="K17A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Fill" hidden="1">#REF!</definedName>
    <definedName name="_xlnm._FilterDatabase" localSheetId="4" hidden="1">'K17A'!$A$2:$P$202</definedName>
    <definedName name="chuongtrinhdt">#REF!</definedName>
    <definedName name="CTDT" localSheetId="4">#REF!</definedName>
    <definedName name="CTDT">#REF!</definedName>
    <definedName name="DVHTr">'[2]TKLV1'!$D$4:$BI$4</definedName>
    <definedName name="dvhtr_1">'[6]TKLV1'!$D$4:$BI$4</definedName>
    <definedName name="hk2k51">#REF!</definedName>
    <definedName name="K50_51">#REF!</definedName>
    <definedName name="khoa50">'[5].'!$G$1:$H$9</definedName>
    <definedName name="khoa51">'[5].'!$D$1:$E$9</definedName>
    <definedName name="khoa52" localSheetId="4">#REF!</definedName>
    <definedName name="khoa52">#REF!</definedName>
    <definedName name="khoa53" localSheetId="4">#REF!</definedName>
    <definedName name="khoa53">#REF!</definedName>
    <definedName name="khoa54" localSheetId="4">#REF!</definedName>
    <definedName name="khoa54">#REF!</definedName>
    <definedName name="khoa55" localSheetId="4">#REF!</definedName>
    <definedName name="khoa55">#REF!</definedName>
    <definedName name="_xlnm.Print_Titles" localSheetId="4">'K17A'!$2:$2</definedName>
    <definedName name="t">'[7]TKLV1'!$D$4:$BI$4</definedName>
    <definedName name="TKB_HK3">#REF!</definedName>
  </definedNames>
  <calcPr fullCalcOnLoad="1"/>
</workbook>
</file>

<file path=xl/sharedStrings.xml><?xml version="1.0" encoding="utf-8"?>
<sst xmlns="http://schemas.openxmlformats.org/spreadsheetml/2006/main" count="2357" uniqueCount="791">
  <si>
    <t>Kinh doanh bất động sản</t>
  </si>
  <si>
    <t>Kế toán quản trị 1</t>
  </si>
  <si>
    <t>Kinh tế thương mại</t>
  </si>
  <si>
    <t>Giao dịch đàm phán kinh doanh</t>
  </si>
  <si>
    <t>Đề án Lý thuyết tài chính tiền tệ</t>
  </si>
  <si>
    <t>Ngân hàng trung ương</t>
  </si>
  <si>
    <t>Toán cho các nhà kinh tế 1</t>
  </si>
  <si>
    <t>Toán cho các nhà kinh tế 2</t>
  </si>
  <si>
    <t>Quản lý học 1</t>
  </si>
  <si>
    <t>Quản trị kinh doanh 1</t>
  </si>
  <si>
    <t>Quản trị chiến lược 1</t>
  </si>
  <si>
    <t>Quản trị tác nghiệp 1</t>
  </si>
  <si>
    <t>Kinh doanh quốc tế 1</t>
  </si>
  <si>
    <t>Chuyên đề Chiến lược kinh doanh toàn cầu</t>
  </si>
  <si>
    <t>Chuyên đề Phương pháp tối ưu trong kinh doanh</t>
  </si>
  <si>
    <t>Quản trị điều hành dự án</t>
  </si>
  <si>
    <t>Bảo hiểm thương mại 1</t>
  </si>
  <si>
    <t>Tài chính công 2</t>
  </si>
  <si>
    <t>Thuế</t>
  </si>
  <si>
    <t>Lựa chọn 1 - Ngành QTKD</t>
  </si>
  <si>
    <t>Lựa chọn 2 - Ngành QTKD</t>
  </si>
  <si>
    <t>Lựa chọn 3 - Ngành QTKD</t>
  </si>
  <si>
    <t>Lựa chọn 4 - Ngành QTKD</t>
  </si>
  <si>
    <t>Lựa chọn 5 - Ngành QTKD</t>
  </si>
  <si>
    <t>Lựa chọn 6 - Ngành QTKD</t>
  </si>
  <si>
    <t>Chuyên đề thực tập</t>
  </si>
  <si>
    <t>Ngoại ngữ</t>
  </si>
  <si>
    <t>Những nguyên lý cơ bản của CN Mác-Lênin 1</t>
  </si>
  <si>
    <t>Những nguyên lý cơ bản của CN Mác-Lênin 2</t>
  </si>
  <si>
    <t>Tư tưởng Hồ Chí Minh</t>
  </si>
  <si>
    <t>Đường lối cách mạng của Đảng Cộng sản Việt Nam</t>
  </si>
  <si>
    <t>Lý thuyết xác suất và thống kê toán 1</t>
  </si>
  <si>
    <t>Pháp luật đại cương</t>
  </si>
  <si>
    <t>Tin học đại cương</t>
  </si>
  <si>
    <t>Số TC</t>
  </si>
  <si>
    <t>Kỳ</t>
  </si>
  <si>
    <t>Giao tiếp kinh doanh và thuyết trình</t>
  </si>
  <si>
    <t>Quản trị đa văn hóa</t>
  </si>
  <si>
    <t>Quản trị đổi mới</t>
  </si>
  <si>
    <t>Thẩm định tài chính dự án</t>
  </si>
  <si>
    <t>Tài chính quốc tế 2</t>
  </si>
  <si>
    <t>Lựa chọn 1 - QTKD Tổng hợp</t>
  </si>
  <si>
    <t>Lựa chọn 2 - QTKD Tổng hợp</t>
  </si>
  <si>
    <t>Lựa chọn 3 - QTKD Tổng hợp</t>
  </si>
  <si>
    <t>Chuyên đề thực tập - QTKD Tổng hợp</t>
  </si>
  <si>
    <t>Lựa chọn 4 - QTKD Tổng hợp</t>
  </si>
  <si>
    <t>Tên môn học (Tiếng Việt)</t>
  </si>
  <si>
    <t>Khối kiến thức</t>
  </si>
  <si>
    <t>Đại cương - Bắt buộc</t>
  </si>
  <si>
    <t>Kinh tế vi mô 1</t>
  </si>
  <si>
    <t>Kinh tế vĩ mô 1</t>
  </si>
  <si>
    <t>Quản trị kinh doanh</t>
  </si>
  <si>
    <t>Kinh tế lượng 1</t>
  </si>
  <si>
    <t>Lý thuyết tài chính tiền tệ 1</t>
  </si>
  <si>
    <t>Nguyên lý kế toán</t>
  </si>
  <si>
    <t>Bắt buộc của Trường</t>
  </si>
  <si>
    <t>Lựa chọn 1 - Ngành Kế toán</t>
  </si>
  <si>
    <t>Lựa chọn 2 - Ngành Kế toán</t>
  </si>
  <si>
    <t>Lựa chọn 3 - Ngành Kế toán</t>
  </si>
  <si>
    <t>Lựa chọn 4 - Ngành Kế toán</t>
  </si>
  <si>
    <t>Lựa chọn 5 - Ngành Kế toán</t>
  </si>
  <si>
    <t>Lựa chọn 6 - Ngành Kế toán</t>
  </si>
  <si>
    <t>Lựa chọn 1 - Ngành TC.NH</t>
  </si>
  <si>
    <t>Lựa chọn 2 - Ngành TC.NH</t>
  </si>
  <si>
    <t>Lựa chọn 3 - Ngành TC.NH</t>
  </si>
  <si>
    <t>Lựa chọn 4 - Ngành TC.NH</t>
  </si>
  <si>
    <t>Lựa chọn 5 - Ngành TC.NH</t>
  </si>
  <si>
    <t>Lựa chọn 6 - Ngành TC.NH</t>
  </si>
  <si>
    <t>Kế toán quản trị 2</t>
  </si>
  <si>
    <t>Kế toán công ty</t>
  </si>
  <si>
    <t>Kế toán tài chính 3</t>
  </si>
  <si>
    <t>Kiểm soát quản lý</t>
  </si>
  <si>
    <t>Kiểm toán tài chính 1</t>
  </si>
  <si>
    <t>Đề án môn học - Kế toán tổng hợp</t>
  </si>
  <si>
    <t>Lựa chọn 1 - Kế toán</t>
  </si>
  <si>
    <t>Lựa chọn 2 - Kế toán</t>
  </si>
  <si>
    <t>Kế toán dự án đầu tư</t>
  </si>
  <si>
    <t>Chuyên đề thực tập - Kế toán tổng hợp</t>
  </si>
  <si>
    <t>Lựa chọn 3 - Kế toán</t>
  </si>
  <si>
    <t>Chiến thuật và kỹ thuật bắn súng tiểu liên AK</t>
  </si>
  <si>
    <t>Tài chính - Ngân hàng</t>
  </si>
  <si>
    <t>Thị trường chứng khoán 1</t>
  </si>
  <si>
    <t>Chuyên đề thực tập - Tài chính doanh nghiệp</t>
  </si>
  <si>
    <t>Phân tích và đầu tư chứng khoán</t>
  </si>
  <si>
    <t>Kế toán ngân hàng</t>
  </si>
  <si>
    <t>Ngân hàng thương mại 2</t>
  </si>
  <si>
    <t>Toán tài chính</t>
  </si>
  <si>
    <t>Kế toán công</t>
  </si>
  <si>
    <t>Kế toán quốc tế</t>
  </si>
  <si>
    <t>Nghiên cứu kinh doanh</t>
  </si>
  <si>
    <t>Quản trị chất lượng</t>
  </si>
  <si>
    <t>Quản trị công ty</t>
  </si>
  <si>
    <t>Quản trị kinh doanh xây dựng</t>
  </si>
  <si>
    <t>Quản trị văn phòng</t>
  </si>
  <si>
    <t>Thẩm định dự án đầu tư</t>
  </si>
  <si>
    <t>Hệ số</t>
  </si>
  <si>
    <t>Chuyên đề tự chọn - Tài chính doanh nghiệp</t>
  </si>
  <si>
    <t>Phân tích tài chính</t>
  </si>
  <si>
    <t>Tài chính doanh nghiệp 2</t>
  </si>
  <si>
    <t>Kinh tế vi mô 2</t>
  </si>
  <si>
    <t>Kinh tế và quản lý môi trường</t>
  </si>
  <si>
    <t>Lịch sử các học thuyết kinh tế</t>
  </si>
  <si>
    <t>Nguyên lý thống kê</t>
  </si>
  <si>
    <t>Lịch sử kinh tế</t>
  </si>
  <si>
    <t>Xã hội học</t>
  </si>
  <si>
    <t>Quản lý công nghệ</t>
  </si>
  <si>
    <t>Dân số và phát triển</t>
  </si>
  <si>
    <t>Mô hình toán kinh tế</t>
  </si>
  <si>
    <t>Tin học ứng dụng</t>
  </si>
  <si>
    <t>Kinh tế lượng 2</t>
  </si>
  <si>
    <t>Kinh tế đầu tư</t>
  </si>
  <si>
    <t>Marketing căn bản</t>
  </si>
  <si>
    <t>Kinh tế và quản lý công nghiệp</t>
  </si>
  <si>
    <t>Kinh tế nông nghiệp</t>
  </si>
  <si>
    <t>Quản trị tài chính</t>
  </si>
  <si>
    <t>Quản trị nhân lực</t>
  </si>
  <si>
    <t>Đề án Quản trị kinh doanh tổng hợp</t>
  </si>
  <si>
    <t>Khởi sự kinh doanh</t>
  </si>
  <si>
    <t>Kiểm soát</t>
  </si>
  <si>
    <t>Quản trị chi phí kinh doanh</t>
  </si>
  <si>
    <t>Quản trị kinh doanh 2</t>
  </si>
  <si>
    <t>Quản trị năng suất</t>
  </si>
  <si>
    <t>Tái lập doanh nghiệp</t>
  </si>
  <si>
    <t>Quản trị Marketing</t>
  </si>
  <si>
    <t>Pháp luật kinh doanh</t>
  </si>
  <si>
    <t>Kinh doanh quốc tế</t>
  </si>
  <si>
    <t>Hệ thống thông tin quản lý</t>
  </si>
  <si>
    <t>Thống kê kinh doanh</t>
  </si>
  <si>
    <t>An sinh xã hội</t>
  </si>
  <si>
    <t>Văn hóa và đạo đức kinh doanh</t>
  </si>
  <si>
    <t>Tiếng Anh ngành Quản trị kinh doanh</t>
  </si>
  <si>
    <t>Quản trị kinh doanh bảo hiểm</t>
  </si>
  <si>
    <t>Thị trường chứng khoán</t>
  </si>
  <si>
    <t>Quản trị kinh doanh công nghiệp</t>
  </si>
  <si>
    <t>Quản trị kinh doanh thương mại</t>
  </si>
  <si>
    <t>Quản trị kinh doanh nông nghiệp</t>
  </si>
  <si>
    <t>Quản trị hậu cần</t>
  </si>
  <si>
    <t>Ngân hàng thương mại 1</t>
  </si>
  <si>
    <t>Tài chính doanh nghiệp 1</t>
  </si>
  <si>
    <t>Tài chính quốc tế 1</t>
  </si>
  <si>
    <t>Tài chính công 1</t>
  </si>
  <si>
    <t>Lý thuyết tài chính tiền tệ 2</t>
  </si>
  <si>
    <t>Tiếng Anh ngành Tài chính - Ngân hàng</t>
  </si>
  <si>
    <t>Quản trị rủi ro</t>
  </si>
  <si>
    <t>Định giá bất động sản</t>
  </si>
  <si>
    <t>Thương mại quốc tế</t>
  </si>
  <si>
    <t>Kiểm toán căn bản</t>
  </si>
  <si>
    <t>Phân tích báo cáo tài chính</t>
  </si>
  <si>
    <t>Kế toán tài chính</t>
  </si>
  <si>
    <t>Kế toán tài chính 1</t>
  </si>
  <si>
    <t>Kế toán tài chính 2</t>
  </si>
  <si>
    <t>Tiếng Anh ngành Kế toán</t>
  </si>
  <si>
    <t>Hệ thống thông tin kế toán</t>
  </si>
  <si>
    <t>Lập và quản lý dự án đầu tư</t>
  </si>
  <si>
    <t>Dự báo kinh tế và kinh doanh</t>
  </si>
  <si>
    <t>Kinh tế phát triển</t>
  </si>
  <si>
    <t>Kỹ năng quản trị</t>
  </si>
  <si>
    <t>Thị trường bất động sản</t>
  </si>
  <si>
    <t>Tài chính công</t>
  </si>
  <si>
    <t>Tài chính quốc tế</t>
  </si>
  <si>
    <t>Thanh toán quốc tế</t>
  </si>
  <si>
    <t>Phân tích kinh doanh</t>
  </si>
  <si>
    <t>Ngân hàng thương mại</t>
  </si>
  <si>
    <t>Giáo dục thể chất</t>
  </si>
  <si>
    <t>Giáo dục quốc phòng</t>
  </si>
  <si>
    <t>Kiến thức chung của Ngành</t>
  </si>
  <si>
    <t>Kiến thức chuyên ngành</t>
  </si>
  <si>
    <t>Đề án môn học</t>
  </si>
  <si>
    <t>Kế toán - Kiểm toán</t>
  </si>
  <si>
    <t>LỚP CHUYÊN NGÀNH</t>
  </si>
  <si>
    <t>K</t>
  </si>
  <si>
    <t>Khoa - Viện - Bộ môn giảng dạy</t>
  </si>
  <si>
    <t>Số SV</t>
  </si>
  <si>
    <t>BM Kinh tế Vĩ mô</t>
  </si>
  <si>
    <t>BM Những nguyên lý cơ bản của CN Mác - Lênin</t>
  </si>
  <si>
    <t>BM Tin học kinh tế</t>
  </si>
  <si>
    <t>BM Toán cơ bản</t>
  </si>
  <si>
    <t>BM Đường lối quân sự</t>
  </si>
  <si>
    <t>BM Giáo dục thể chất</t>
  </si>
  <si>
    <t>BM Ngoại ngữ không chuyên</t>
  </si>
  <si>
    <t>BM Kinh tế vi mô</t>
  </si>
  <si>
    <t>BM Pháp luật cơ sở</t>
  </si>
  <si>
    <t>BM Quản lý kinh tế</t>
  </si>
  <si>
    <t>BM Văn hóa kinh doanh</t>
  </si>
  <si>
    <t>BM Lý thuyết Tài chính - Tiền tệ</t>
  </si>
  <si>
    <t>BM Quản trị kinh doanh Tổng hợp</t>
  </si>
  <si>
    <t>BM Dân số</t>
  </si>
  <si>
    <t>BM Xã hội học</t>
  </si>
  <si>
    <t>BM Toán kinh tế</t>
  </si>
  <si>
    <t>BM Nguyên lý kế toán</t>
  </si>
  <si>
    <t>BM Đường lối CM của Đảng cộng sản Việt Nam</t>
  </si>
  <si>
    <t>BM Kinh tế và quản lý môi trường</t>
  </si>
  <si>
    <t>BM Tư tưởng Hồ Chí Minh</t>
  </si>
  <si>
    <t>BM Pháp luật kinh doanh</t>
  </si>
  <si>
    <t>BM Quản trị nguồn nhân lực</t>
  </si>
  <si>
    <t>BM Kinh tế bảo hiểm</t>
  </si>
  <si>
    <t>BM Maketing</t>
  </si>
  <si>
    <t>BM Kinh tế và kinh doanh thương mại</t>
  </si>
  <si>
    <t>BM Lịch sử kinh tế</t>
  </si>
  <si>
    <t>BM Thống kê kinh tế xã hội</t>
  </si>
  <si>
    <t>BM Ngân hàng thương mại</t>
  </si>
  <si>
    <t>BM Quản lý công nghệ</t>
  </si>
  <si>
    <t>BM Thống kê kinh doanh</t>
  </si>
  <si>
    <t>BM Hệ thống thông tin quản lý</t>
  </si>
  <si>
    <t>BM Kinh tế công cộng</t>
  </si>
  <si>
    <t>BM Tài chính doanh nghiệp</t>
  </si>
  <si>
    <t>BM Kinh tế đầu tư</t>
  </si>
  <si>
    <t>BM Kinh doanh quốc tế</t>
  </si>
  <si>
    <t>BM Tài chính quốc tế</t>
  </si>
  <si>
    <t>BM Quản trị doanh nghiệp</t>
  </si>
  <si>
    <t>BM Kinh tế phát triển</t>
  </si>
  <si>
    <t>BM Kinh tế nông nghiệp và phát triển nông thôn</t>
  </si>
  <si>
    <t>BM Thương mại quốc tế</t>
  </si>
  <si>
    <t>BM Kế toán quản trị</t>
  </si>
  <si>
    <t>BM Kinh doanh bất động sản</t>
  </si>
  <si>
    <t>BM Kế toán tài chính</t>
  </si>
  <si>
    <t>BM Tài chính công</t>
  </si>
  <si>
    <t>BM Kiểm toán</t>
  </si>
  <si>
    <t>BM Thị trường chứng khoán</t>
  </si>
  <si>
    <t>BHKT1101</t>
  </si>
  <si>
    <t>BHKT1102</t>
  </si>
  <si>
    <t>BHKT1104</t>
  </si>
  <si>
    <t>DTKT1101</t>
  </si>
  <si>
    <t>DTKT1102</t>
  </si>
  <si>
    <t>DTKT1114</t>
  </si>
  <si>
    <t>GDTC1101</t>
  </si>
  <si>
    <t>GDTC1102</t>
  </si>
  <si>
    <t>KHEH1102</t>
  </si>
  <si>
    <t>KHMA1101</t>
  </si>
  <si>
    <t>KHMI1101</t>
  </si>
  <si>
    <t>KHMI1102</t>
  </si>
  <si>
    <t>KHMI1103</t>
  </si>
  <si>
    <t>KTKE1101</t>
  </si>
  <si>
    <t>KTKE1102</t>
  </si>
  <si>
    <t>KTKE1103</t>
  </si>
  <si>
    <t>KTKE1104</t>
  </si>
  <si>
    <t>KTKE1105</t>
  </si>
  <si>
    <t>KTKI1101</t>
  </si>
  <si>
    <t>KTKI1102</t>
  </si>
  <si>
    <t>KTKI1104</t>
  </si>
  <si>
    <t>KTKI1108</t>
  </si>
  <si>
    <t>KTQT1101</t>
  </si>
  <si>
    <t>KTQT1103</t>
  </si>
  <si>
    <t>KTQT1104</t>
  </si>
  <si>
    <t>KTQT1105</t>
  </si>
  <si>
    <t>KTTC1101</t>
  </si>
  <si>
    <t>KTTC1102</t>
  </si>
  <si>
    <t>KTTC1103</t>
  </si>
  <si>
    <t>KTTC1104</t>
  </si>
  <si>
    <t>KTTC1106</t>
  </si>
  <si>
    <t>KTTC1107</t>
  </si>
  <si>
    <t>KTTC1108</t>
  </si>
  <si>
    <t>KTTC1110</t>
  </si>
  <si>
    <t>KTTC1111</t>
  </si>
  <si>
    <t>LLDL1101</t>
  </si>
  <si>
    <t>LLNL1102</t>
  </si>
  <si>
    <t>LLNL1103</t>
  </si>
  <si>
    <t>LLNL1104</t>
  </si>
  <si>
    <t>LLTT1101</t>
  </si>
  <si>
    <t>LUCS1108</t>
  </si>
  <si>
    <t>LUKD1118</t>
  </si>
  <si>
    <t>MKMA1103</t>
  </si>
  <si>
    <t>MKMA1110</t>
  </si>
  <si>
    <t>MTKT1105</t>
  </si>
  <si>
    <t>NHCK1101</t>
  </si>
  <si>
    <t>NHCK1102</t>
  </si>
  <si>
    <t>NHCK1107</t>
  </si>
  <si>
    <t>NHCO1101</t>
  </si>
  <si>
    <t>NHCO1102</t>
  </si>
  <si>
    <t>NHCO1108</t>
  </si>
  <si>
    <t>NHCO1109</t>
  </si>
  <si>
    <t>NHCO1110</t>
  </si>
  <si>
    <t>NHLT1101</t>
  </si>
  <si>
    <t>NHLT1103</t>
  </si>
  <si>
    <t>NHLT1104</t>
  </si>
  <si>
    <t>NHLT1105</t>
  </si>
  <si>
    <t>NHQT1101</t>
  </si>
  <si>
    <t>NHQT1102</t>
  </si>
  <si>
    <t>NHQT1103</t>
  </si>
  <si>
    <t>NHTC1102</t>
  </si>
  <si>
    <t>NHTC1104</t>
  </si>
  <si>
    <t>NHTC1105</t>
  </si>
  <si>
    <t>NHTC1106</t>
  </si>
  <si>
    <t>NHTC1108</t>
  </si>
  <si>
    <t>NHTC1110</t>
  </si>
  <si>
    <t>NHTC1112</t>
  </si>
  <si>
    <t>NHTM1101</t>
  </si>
  <si>
    <t>NHTM1102</t>
  </si>
  <si>
    <t>NHTM1103</t>
  </si>
  <si>
    <t>NHTM1106</t>
  </si>
  <si>
    <t>NHTM1111</t>
  </si>
  <si>
    <t>NHTM1112</t>
  </si>
  <si>
    <t>NHTM1114</t>
  </si>
  <si>
    <t>NLDS1101</t>
  </si>
  <si>
    <t>NLQT1103</t>
  </si>
  <si>
    <t>NLQT1104</t>
  </si>
  <si>
    <t>NLXH1102</t>
  </si>
  <si>
    <t>NNKC1101</t>
  </si>
  <si>
    <t>NNKC1102</t>
  </si>
  <si>
    <t>NNKC1103</t>
  </si>
  <si>
    <t>PTCC1101</t>
  </si>
  <si>
    <t>PTKT1101</t>
  </si>
  <si>
    <t>QLCN1101</t>
  </si>
  <si>
    <t>QLKT1101</t>
  </si>
  <si>
    <t>QPDL1104</t>
  </si>
  <si>
    <t>QTKD1101</t>
  </si>
  <si>
    <t>QTKD1102</t>
  </si>
  <si>
    <t>QTKD1104</t>
  </si>
  <si>
    <t>QTKD1105</t>
  </si>
  <si>
    <t>QTKD1106</t>
  </si>
  <si>
    <t>QTKD1107</t>
  </si>
  <si>
    <t>QTKD1108</t>
  </si>
  <si>
    <t>QTKD1110</t>
  </si>
  <si>
    <t>QTKD1113</t>
  </si>
  <si>
    <t>QTKD1115</t>
  </si>
  <si>
    <t>QTKD1117</t>
  </si>
  <si>
    <t>QTKD1123</t>
  </si>
  <si>
    <t>QTTH1102</t>
  </si>
  <si>
    <t>QTTH1103</t>
  </si>
  <si>
    <t>QTTH1104</t>
  </si>
  <si>
    <t>QTTH1107</t>
  </si>
  <si>
    <t>QTTH1108</t>
  </si>
  <si>
    <t>QTTH1110</t>
  </si>
  <si>
    <t>QTTH1112</t>
  </si>
  <si>
    <t>QTTH1113</t>
  </si>
  <si>
    <t>QTTH1116</t>
  </si>
  <si>
    <t>QTTH1117</t>
  </si>
  <si>
    <t>QTTH1118</t>
  </si>
  <si>
    <t>QTTH1120</t>
  </si>
  <si>
    <t>QTVH1101</t>
  </si>
  <si>
    <t>QTVH1102</t>
  </si>
  <si>
    <t>QTVH1103</t>
  </si>
  <si>
    <t>QTVH1104</t>
  </si>
  <si>
    <t>TIHT1102</t>
  </si>
  <si>
    <t>TIHT1107</t>
  </si>
  <si>
    <t>TIKT1109</t>
  </si>
  <si>
    <t>TKKD1104</t>
  </si>
  <si>
    <t>TKKD1105</t>
  </si>
  <si>
    <t>TKKT1104</t>
  </si>
  <si>
    <t>TMKD1101</t>
  </si>
  <si>
    <t>TMKD1102</t>
  </si>
  <si>
    <t>TMKT1101</t>
  </si>
  <si>
    <t>TMKT1102</t>
  </si>
  <si>
    <t>TMKT1103</t>
  </si>
  <si>
    <t>TMQT1101</t>
  </si>
  <si>
    <t>TNBD1103</t>
  </si>
  <si>
    <t>TNBD1107</t>
  </si>
  <si>
    <t>TNBD1108</t>
  </si>
  <si>
    <t>TNKT1101</t>
  </si>
  <si>
    <t>TNKT1102</t>
  </si>
  <si>
    <t>TOCB1105</t>
  </si>
  <si>
    <t>TOCB1106</t>
  </si>
  <si>
    <t>TOKT1101</t>
  </si>
  <si>
    <t>TOKT1102</t>
  </si>
  <si>
    <t>TOKT1106</t>
  </si>
  <si>
    <t>TOKT1107</t>
  </si>
  <si>
    <t>Học kỳ - Năm học</t>
  </si>
  <si>
    <t>Ngành</t>
  </si>
  <si>
    <t>Tên môn học (Tiếng Việt) + Số TC</t>
  </si>
  <si>
    <t>Mã môn học</t>
  </si>
  <si>
    <t>An sinh xã hội (2)</t>
  </si>
  <si>
    <t>Bảo hiểm thương mại 1 (3)</t>
  </si>
  <si>
    <t>Quản trị kinh doanh bảo hiểm (2)</t>
  </si>
  <si>
    <t>Kinh tế đầu tư (2)</t>
  </si>
  <si>
    <t>Lập và quản lý dự án đầu tư (2)</t>
  </si>
  <si>
    <t>Thẩm định dự án đầu tư (2)</t>
  </si>
  <si>
    <t>Giáo dục thể chất 1 (2)</t>
  </si>
  <si>
    <t>Giáo dục thể chất 2 (2)</t>
  </si>
  <si>
    <t>Lịch sử kinh tế (2)</t>
  </si>
  <si>
    <t>Kinh tế vĩ mô 1 (3)</t>
  </si>
  <si>
    <t>Kinh tế vi mô 1 (3)</t>
  </si>
  <si>
    <t>Kinh tế vi mô 2 (3)</t>
  </si>
  <si>
    <t>Kinh tế vi mô 2 (2)</t>
  </si>
  <si>
    <t>Nguyên lý kế toán (3)</t>
  </si>
  <si>
    <t>Tiếng Anh ngành Kế toán (3)</t>
  </si>
  <si>
    <t>Kế toán công (3)</t>
  </si>
  <si>
    <t>Kế toán dự án đầu tư (2)</t>
  </si>
  <si>
    <t>Kế toán quốc tế (2)</t>
  </si>
  <si>
    <t>Kiểm toán căn bản (3)</t>
  </si>
  <si>
    <t>Kiểm toán căn bản (2)</t>
  </si>
  <si>
    <t>Kiểm soát quản lý (2)</t>
  </si>
  <si>
    <t>Kiểm toán tài chính 1 (3)</t>
  </si>
  <si>
    <t>Hệ thống thông tin kế toán (3)</t>
  </si>
  <si>
    <t>Kế toán quản trị 1 (3)</t>
  </si>
  <si>
    <t>Kế toán quản trị 2 (2)</t>
  </si>
  <si>
    <t>Phân tích kinh doanh (2)</t>
  </si>
  <si>
    <t>Chuyên đề thực tập - Kế toán tổng hợp (10)</t>
  </si>
  <si>
    <t>Đề án môn học - Kế toán tổng hợp (2)</t>
  </si>
  <si>
    <t>Kế toán công ty (2)</t>
  </si>
  <si>
    <t>Kế toán tài chính (2)</t>
  </si>
  <si>
    <t>Kế toán tài chính 1 (3)</t>
  </si>
  <si>
    <t>Kế toán tài chính 2 (3)</t>
  </si>
  <si>
    <t>Kế toán tài chính 3 (2)</t>
  </si>
  <si>
    <t>Phân tích báo cáo tài chính (2)</t>
  </si>
  <si>
    <t>Phân tích báo cáo tài chính (3)</t>
  </si>
  <si>
    <t>Lịch sử các học thuyết kinh tế (2)</t>
  </si>
  <si>
    <t>Những nguyên lý cơ bản của CN Mác-Lênin 1 (2)</t>
  </si>
  <si>
    <t>Những nguyên lý cơ bản của CN Mác-Lênin 2 (3)</t>
  </si>
  <si>
    <t>Pháp luật đại cương (2)</t>
  </si>
  <si>
    <t>Pháp luật kinh doanh (3)</t>
  </si>
  <si>
    <t>Marketing căn bản (2)</t>
  </si>
  <si>
    <t>Quản trị Marketing (3)</t>
  </si>
  <si>
    <t>Kinh tế và quản lý môi trường (2)</t>
  </si>
  <si>
    <t>Thị trường chứng khoán (2)</t>
  </si>
  <si>
    <t>Thị trường chứng khoán 1 (3)</t>
  </si>
  <si>
    <t>Phân tích và đầu tư chứng khoán (2)</t>
  </si>
  <si>
    <t>Tài chính công (2)</t>
  </si>
  <si>
    <t>Tài chính công 1 (3)</t>
  </si>
  <si>
    <t>Tài chính công 2 (2)</t>
  </si>
  <si>
    <t>Tài chính công 2 (3)</t>
  </si>
  <si>
    <t>Thuế (2)</t>
  </si>
  <si>
    <t>Lý thuyết tài chính tiền tệ 1 (3)</t>
  </si>
  <si>
    <t>Lý thuyết tài chính tiền tệ 2 (3)</t>
  </si>
  <si>
    <t>Đề án Lý thuyết tài chính tiền tệ (2)</t>
  </si>
  <si>
    <t>Ngân hàng trung ương (2)</t>
  </si>
  <si>
    <t>Tài chính quốc tế (2)</t>
  </si>
  <si>
    <t>Tài chính quốc tế 1 (3)</t>
  </si>
  <si>
    <t>Thanh toán quốc tế (2)</t>
  </si>
  <si>
    <t>Quản trị tài chính (3)</t>
  </si>
  <si>
    <t>Tài chính doanh nghiệp 1 (3)</t>
  </si>
  <si>
    <t>Chuyên đề thực tập - Tài chính doanh nghiệp (10)</t>
  </si>
  <si>
    <t>Chuyên đề tự chọn - Tài chính doanh nghiệp (2)</t>
  </si>
  <si>
    <t>Phân tích tài chính (3)</t>
  </si>
  <si>
    <t>Tài chính doanh nghiệp 2 (3)</t>
  </si>
  <si>
    <t>Thẩm định tài chính dự án (3)</t>
  </si>
  <si>
    <t>Ngân hàng thương mại (2)</t>
  </si>
  <si>
    <t>Ngân hàng thương mại 1 (3)</t>
  </si>
  <si>
    <t>Tiếng Anh ngành Tài chính - Ngân hàng (3)</t>
  </si>
  <si>
    <t>Kế toán ngân hàng (2)</t>
  </si>
  <si>
    <t>Toán tài chính (2)</t>
  </si>
  <si>
    <t>Quản trị rủi ro (3)</t>
  </si>
  <si>
    <t>Dân số và phát triển (2)</t>
  </si>
  <si>
    <t>Quản trị nhân lực (3)</t>
  </si>
  <si>
    <t>Quản trị nhân lực (2)</t>
  </si>
  <si>
    <t>Xã hội học (2)</t>
  </si>
  <si>
    <t>Ngoại ngữ 1 (3)</t>
  </si>
  <si>
    <t>Ngoại ngữ 2 (3)</t>
  </si>
  <si>
    <t>Ngoại ngữ 3 (3)</t>
  </si>
  <si>
    <t>Dự báo kinh tế và kinh doanh (2)</t>
  </si>
  <si>
    <t>Kinh tế phát triển (2)</t>
  </si>
  <si>
    <t>Quản lý công nghệ (2)</t>
  </si>
  <si>
    <t>Quản lý học 1 (3)</t>
  </si>
  <si>
    <t>Chiến thuật và kỹ thuật bắn súng tiểu liên AK (2)</t>
  </si>
  <si>
    <t>Kinh tế và quản lý công nghiệp (2)</t>
  </si>
  <si>
    <t>Kỹ năng quản trị (2)</t>
  </si>
  <si>
    <t>Quản trị chiến lược 1 (3)</t>
  </si>
  <si>
    <t>Quản trị kinh doanh xây dựng (2)</t>
  </si>
  <si>
    <t>Quản trị hậu cần (2)</t>
  </si>
  <si>
    <t>Quản trị kinh doanh công nghiệp (2)</t>
  </si>
  <si>
    <t>Quản trị tác nghiệp 1 (3)</t>
  </si>
  <si>
    <t>Tiếng Anh ngành Quản trị kinh doanh (2)</t>
  </si>
  <si>
    <t>Nghiên cứu kinh doanh (2)</t>
  </si>
  <si>
    <t>Quản trị công ty (2)</t>
  </si>
  <si>
    <t>Quản trị điều hành dự án (2)</t>
  </si>
  <si>
    <t>Quản trị văn phòng (2)</t>
  </si>
  <si>
    <t>Quản trị kinh doanh 1 (3)</t>
  </si>
  <si>
    <t>Chuyên đề Chiến lược kinh doanh toàn cầu (2)</t>
  </si>
  <si>
    <t>Chuyên đề thực tập - QTKD Tổng hợp (10)</t>
  </si>
  <si>
    <t>Đề án Quản trị kinh doanh tổng hợp (2)</t>
  </si>
  <si>
    <t>Khởi sự kinh doanh (3)</t>
  </si>
  <si>
    <t>Kiểm soát (3)</t>
  </si>
  <si>
    <t>Chuyên đề Phương pháp tối ưu trong kinh doanh (2)</t>
  </si>
  <si>
    <t>Quản trị chất lượng (2)</t>
  </si>
  <si>
    <t>Quản trị chi phí kinh doanh (3)</t>
  </si>
  <si>
    <t>Quản trị kinh doanh 2 (3)</t>
  </si>
  <si>
    <t>Quản trị năng suất (2)</t>
  </si>
  <si>
    <t>Tái lập doanh nghiệp (3)</t>
  </si>
  <si>
    <t>Văn hóa và đạo đức kinh doanh (2)</t>
  </si>
  <si>
    <t>Giao tiếp kinh doanh và thuyết trình (2)</t>
  </si>
  <si>
    <t>Quản trị đa văn hóa (2)</t>
  </si>
  <si>
    <t>Quản trị đổi mới (2)</t>
  </si>
  <si>
    <t>Hệ thống thông tin quản lý (3)</t>
  </si>
  <si>
    <t>Tin học ứng dụng (2)</t>
  </si>
  <si>
    <t>Tin học đại cương (3)</t>
  </si>
  <si>
    <t>Thống kê kinh doanh (3)</t>
  </si>
  <si>
    <t>Thống kê kinh doanh (2)</t>
  </si>
  <si>
    <t>Nguyên lý thống kê (3)</t>
  </si>
  <si>
    <t>Kinh doanh quốc tế 1 (3)</t>
  </si>
  <si>
    <t>Kinh doanh quốc tế (2)</t>
  </si>
  <si>
    <t>Giao dịch đàm phán kinh doanh (2)</t>
  </si>
  <si>
    <t>Kinh tế thương mại (2)</t>
  </si>
  <si>
    <t>Quản trị kinh doanh thương mại (2)</t>
  </si>
  <si>
    <t>Thương mại quốc tế (2)</t>
  </si>
  <si>
    <t>Định giá bất động sản (2)</t>
  </si>
  <si>
    <t>Kinh doanh bất động sản (2)</t>
  </si>
  <si>
    <t>Thị trường bất động sản (2)</t>
  </si>
  <si>
    <t>Kinh tế nông nghiệp (2)</t>
  </si>
  <si>
    <t>Quản trị kinh doanh nông nghiệp (2)</t>
  </si>
  <si>
    <t>Toán cho các nhà kinh tế 1 (2)</t>
  </si>
  <si>
    <t>Toán cho các nhà kinh tế 2 (3)</t>
  </si>
  <si>
    <t>Kinh tế lượng 1 (3)</t>
  </si>
  <si>
    <t>Kinh tế lượng 2 (2)</t>
  </si>
  <si>
    <t>Lý thuyết xác suất và thống kê toán 1 (3)</t>
  </si>
  <si>
    <t>Mô hình toán kinh tế (2)</t>
  </si>
  <si>
    <t>Đường lối cách mạng của Đảng Cộng sản Việt Nam (3)</t>
  </si>
  <si>
    <t>Tư tưởng Hồ Chí Minh (2)</t>
  </si>
  <si>
    <t>Ngân hàng thương mại 2 (3)</t>
  </si>
  <si>
    <t>Tài chính quốc tế 2 (3)</t>
  </si>
  <si>
    <t>NHQT1111</t>
  </si>
  <si>
    <t>Lựa chọn 2/7 - Tài chính doanh nghiệp</t>
  </si>
  <si>
    <t>Giáo dục thể chất 1 (Lựa chọn 1)</t>
  </si>
  <si>
    <t>Giáo dục thể chất 2 (Lựa chọn 2)</t>
  </si>
  <si>
    <t>2H</t>
  </si>
  <si>
    <t>4H</t>
  </si>
  <si>
    <t>6H</t>
  </si>
  <si>
    <t>TIẾN TRÌNH ĐÀO TẠO CÁC HỌC PHẦN CỦA HỆ LIÊN THÔNG TỪ CĐ LÊN ĐH (CHÍNH QUY)</t>
  </si>
  <si>
    <t>Ngoại ngữ 1 (ENGLISH 1 - LEVEL 1)</t>
  </si>
  <si>
    <t>Ngoại ngữ 2 (ENGLISH 2 - LEVEL 1)</t>
  </si>
  <si>
    <t>Ngoại ngữ 3 (ENGLISH 3 - LEVEL 1)</t>
  </si>
  <si>
    <t>Bảo lưu</t>
  </si>
  <si>
    <t>Còn lại</t>
  </si>
  <si>
    <t>Kế toán 17A.01_LTCQ</t>
  </si>
  <si>
    <t>QTKD Tổng hợp 17A.01_LTCQ</t>
  </si>
  <si>
    <t>Tài chính doanh nghiệp 17A.01_LTCQ</t>
  </si>
  <si>
    <t>TT</t>
  </si>
  <si>
    <t>MSSV</t>
  </si>
  <si>
    <t>Họ</t>
  </si>
  <si>
    <t>Tên</t>
  </si>
  <si>
    <t>Tên học phần</t>
  </si>
  <si>
    <t>ENGLISH 1 - LEVEL 1</t>
  </si>
  <si>
    <t>ENGLISH 2 - LEVEL 1</t>
  </si>
  <si>
    <t>Những nguyên lý cơ bản của chủ nghĩa Mác-Lênin 1</t>
  </si>
  <si>
    <t>Những nguyên lý cơ bản của chủ nghĩa Mác-Lênin 2</t>
  </si>
  <si>
    <t>Tổng số học phần được bảo lưu</t>
  </si>
  <si>
    <t>Tổng số tín chỉ được bảo lưu</t>
  </si>
  <si>
    <t>Tổng lệ phí bảo lưu (Số tín chỉ x 60.000đ/tín chỉ)</t>
  </si>
  <si>
    <t>Quan hệ học trước</t>
  </si>
  <si>
    <t>Toán cho các nhà KT 2</t>
  </si>
  <si>
    <t>NNLCBCN Mác-Lênin 1</t>
  </si>
  <si>
    <t>Toán cho các nhà KT 1</t>
  </si>
  <si>
    <t>Lý thuyết XS&amp;TKT 1</t>
  </si>
  <si>
    <t>Kiến thức bắt buộc</t>
  </si>
  <si>
    <t>Lựa chọn 1 học phần</t>
  </si>
  <si>
    <t>Trần Thị Mai</t>
  </si>
  <si>
    <t>Anh</t>
  </si>
  <si>
    <t>17A.KT.01</t>
  </si>
  <si>
    <t>Vũ Thị Ngọc</t>
  </si>
  <si>
    <t>Tạ Trâm</t>
  </si>
  <si>
    <t>Trần Thị Châu</t>
  </si>
  <si>
    <t>Phan Thị Lan</t>
  </si>
  <si>
    <t>Vũ Huyền</t>
  </si>
  <si>
    <t>Đoàn Thị</t>
  </si>
  <si>
    <t>Bích</t>
  </si>
  <si>
    <t>Nguyễn Thị</t>
  </si>
  <si>
    <t>Châm</t>
  </si>
  <si>
    <t>Nông Tuyết</t>
  </si>
  <si>
    <t>Chi</t>
  </si>
  <si>
    <t>Nguyễn Ngọc</t>
  </si>
  <si>
    <t>Diệu</t>
  </si>
  <si>
    <t>Mai Thị</t>
  </si>
  <si>
    <t>Định</t>
  </si>
  <si>
    <t>Nguyễn Thành</t>
  </si>
  <si>
    <t>Đoàn</t>
  </si>
  <si>
    <t>Đặng Thị</t>
  </si>
  <si>
    <t>Dung</t>
  </si>
  <si>
    <t>Trịnh Thị</t>
  </si>
  <si>
    <t>Phùng Văn</t>
  </si>
  <si>
    <t>Dũng</t>
  </si>
  <si>
    <t>Đinh Thùy</t>
  </si>
  <si>
    <t>Dương</t>
  </si>
  <si>
    <t>Vũ Thuỳ</t>
  </si>
  <si>
    <t>Quan Thị</t>
  </si>
  <si>
    <t>Duyên</t>
  </si>
  <si>
    <t>Nguyễn Thị Thu</t>
  </si>
  <si>
    <t>Hà</t>
  </si>
  <si>
    <t>Lê Hoàng</t>
  </si>
  <si>
    <t>Hải</t>
  </si>
  <si>
    <t>Vi Thị Thu</t>
  </si>
  <si>
    <t>Hiền</t>
  </si>
  <si>
    <t>Nguyễn Thế</t>
  </si>
  <si>
    <t>Hiển</t>
  </si>
  <si>
    <t>Đỗ Phương</t>
  </si>
  <si>
    <t>Hoa</t>
  </si>
  <si>
    <t>Nguyễn Mai</t>
  </si>
  <si>
    <t>Hòa</t>
  </si>
  <si>
    <t>Đỗ</t>
  </si>
  <si>
    <t>Hoàn</t>
  </si>
  <si>
    <t>Trần Đăng</t>
  </si>
  <si>
    <t>Huế</t>
  </si>
  <si>
    <t>Trần Thị Thu</t>
  </si>
  <si>
    <t>Hương</t>
  </si>
  <si>
    <t>Nguyễn Lan</t>
  </si>
  <si>
    <t>Đinh Thị Lan</t>
  </si>
  <si>
    <t>Trần Thị</t>
  </si>
  <si>
    <t>Hường</t>
  </si>
  <si>
    <t>Huyền</t>
  </si>
  <si>
    <t>Phan Trọng</t>
  </si>
  <si>
    <t>Khánh</t>
  </si>
  <si>
    <t>Nguyễn Yến</t>
  </si>
  <si>
    <t>Khuyên</t>
  </si>
  <si>
    <t>Đinh Thị</t>
  </si>
  <si>
    <t>Lan</t>
  </si>
  <si>
    <t>Liên</t>
  </si>
  <si>
    <t>Linh</t>
  </si>
  <si>
    <t>Hoàng Thùy</t>
  </si>
  <si>
    <t>Nguyễn Thuỳ</t>
  </si>
  <si>
    <t>Trần Ngọc</t>
  </si>
  <si>
    <t>Loan</t>
  </si>
  <si>
    <t>Hoàng Thị</t>
  </si>
  <si>
    <t>Lý</t>
  </si>
  <si>
    <t>Bùi Thị</t>
  </si>
  <si>
    <t>Miền</t>
  </si>
  <si>
    <t>Lê Thị</t>
  </si>
  <si>
    <t>Minh</t>
  </si>
  <si>
    <t>Phạm Ngọc</t>
  </si>
  <si>
    <t>Mỹ</t>
  </si>
  <si>
    <t>Phạm Anh Giang</t>
  </si>
  <si>
    <t>Nam</t>
  </si>
  <si>
    <t>Nga</t>
  </si>
  <si>
    <t>Kiều Thu</t>
  </si>
  <si>
    <t>Trương Thị</t>
  </si>
  <si>
    <t>Đào Thị</t>
  </si>
  <si>
    <t>Ngân</t>
  </si>
  <si>
    <t>Nguyễn Thị Bích</t>
  </si>
  <si>
    <t>Ngọc</t>
  </si>
  <si>
    <t>Lương Thị Thảo</t>
  </si>
  <si>
    <t>Nguyên</t>
  </si>
  <si>
    <t>Nguyễn Hồng</t>
  </si>
  <si>
    <t>Nhung</t>
  </si>
  <si>
    <t>Nụ</t>
  </si>
  <si>
    <t>Phương</t>
  </si>
  <si>
    <t>Đỗ Thị Thu</t>
  </si>
  <si>
    <t>Nguyễn Thị Hà</t>
  </si>
  <si>
    <t>Đỗ Hồng</t>
  </si>
  <si>
    <t>Phượng</t>
  </si>
  <si>
    <t>Vũ Văn</t>
  </si>
  <si>
    <t>Quang</t>
  </si>
  <si>
    <t>Nguyễn Thanh</t>
  </si>
  <si>
    <t>Quỳnh</t>
  </si>
  <si>
    <t>Hà Thị Minh</t>
  </si>
  <si>
    <t>Thanh</t>
  </si>
  <si>
    <t>Nguyễn Thị Thanh</t>
  </si>
  <si>
    <t>Dương Thị Thu</t>
  </si>
  <si>
    <t>Thảo</t>
  </si>
  <si>
    <t>Tạ Phương</t>
  </si>
  <si>
    <t>Vũ Thị</t>
  </si>
  <si>
    <t>Thiệm</t>
  </si>
  <si>
    <t>Nguyễn Thị Huyền</t>
  </si>
  <si>
    <t>Thương</t>
  </si>
  <si>
    <t>Phạm Thị</t>
  </si>
  <si>
    <t>Vũ Thanh</t>
  </si>
  <si>
    <t>Thuý</t>
  </si>
  <si>
    <t>Thúy</t>
  </si>
  <si>
    <t>Lê Mạnh</t>
  </si>
  <si>
    <t>Tiến</t>
  </si>
  <si>
    <t>Đinh Thị Thanh</t>
  </si>
  <si>
    <t>Trà</t>
  </si>
  <si>
    <t>Trang</t>
  </si>
  <si>
    <t>Đặng Thị Huyền</t>
  </si>
  <si>
    <t>Trần Thành</t>
  </si>
  <si>
    <t>Trung</t>
  </si>
  <si>
    <t>Ngô Xuân</t>
  </si>
  <si>
    <t>Tuấn</t>
  </si>
  <si>
    <t>Đoàn Thị Cẩm</t>
  </si>
  <si>
    <t>Vân</t>
  </si>
  <si>
    <t>Cao Thị Hải</t>
  </si>
  <si>
    <t>Đỗ Hoàng</t>
  </si>
  <si>
    <t>Việt</t>
  </si>
  <si>
    <t>Xim</t>
  </si>
  <si>
    <t>Xuân</t>
  </si>
  <si>
    <t>Chu Thị Hải</t>
  </si>
  <si>
    <t>Yến</t>
  </si>
  <si>
    <t>Tổng số lượt được bảo lưu</t>
  </si>
  <si>
    <t>KT.HIỆU TRƯỞNG</t>
  </si>
  <si>
    <t>CÁN BỘ LÀM BẢO LƯU 1</t>
  </si>
  <si>
    <t>CÁN BỘ LÀM BẢO LƯU 2</t>
  </si>
  <si>
    <t>PHÓ HIỆU TRƯỞNG</t>
  </si>
  <si>
    <t>Phùng Chí Cường</t>
  </si>
  <si>
    <t>Trịnh Hồng Nhung</t>
  </si>
  <si>
    <t>GS.TS Phạm Quang Trung</t>
  </si>
  <si>
    <t>Giao dịch và đàm phán kinh doanh</t>
  </si>
  <si>
    <t xml:space="preserve"> </t>
  </si>
  <si>
    <t>Những NLCB CN Mác-Lênin 1</t>
  </si>
  <si>
    <t>Đặng Hoàng</t>
  </si>
  <si>
    <t>An</t>
  </si>
  <si>
    <t>17A.QTKD</t>
  </si>
  <si>
    <t>Đỗ Thị Lan</t>
  </si>
  <si>
    <t>Trịnh Thị Vân</t>
  </si>
  <si>
    <t>Phạm Minh</t>
  </si>
  <si>
    <t>Trần Quỳnh</t>
  </si>
  <si>
    <t>Phạm Văn</t>
  </si>
  <si>
    <t>Chiểu</t>
  </si>
  <si>
    <t>Đỗ Trung</t>
  </si>
  <si>
    <t>Đức</t>
  </si>
  <si>
    <t>Trần Tiến</t>
  </si>
  <si>
    <t>Bùi Ngọc</t>
  </si>
  <si>
    <t>Duy</t>
  </si>
  <si>
    <t>Trương Hoàng</t>
  </si>
  <si>
    <t>Nguyễn Thị Mỹ</t>
  </si>
  <si>
    <t>Hạnh</t>
  </si>
  <si>
    <t>Hoàng Công</t>
  </si>
  <si>
    <t>Hậu</t>
  </si>
  <si>
    <t>Đặng Thị Thu</t>
  </si>
  <si>
    <t>Đồng Quang</t>
  </si>
  <si>
    <t>Hiệp</t>
  </si>
  <si>
    <t>Đỗ Như</t>
  </si>
  <si>
    <t>Hoài</t>
  </si>
  <si>
    <t>Hồng</t>
  </si>
  <si>
    <t>Đặng Quốc</t>
  </si>
  <si>
    <t>Hùng</t>
  </si>
  <si>
    <t>Nguyễn Thu</t>
  </si>
  <si>
    <t>Bùi Thị Thu</t>
  </si>
  <si>
    <t>Lê Thị Ngọc</t>
  </si>
  <si>
    <t>Nguyễn Công</t>
  </si>
  <si>
    <t>Nguyễn Văn</t>
  </si>
  <si>
    <t>Khương</t>
  </si>
  <si>
    <t>Lam</t>
  </si>
  <si>
    <t>Lê Ngọc</t>
  </si>
  <si>
    <t>Lâm</t>
  </si>
  <si>
    <t>Phạm Thùy</t>
  </si>
  <si>
    <t>Đặng Ngọc</t>
  </si>
  <si>
    <t>Ly</t>
  </si>
  <si>
    <t>Nguyễn Thị Ngọc</t>
  </si>
  <si>
    <t>Mai</t>
  </si>
  <si>
    <t>Nguyễn Duy Hồng</t>
  </si>
  <si>
    <t>Nguyễn Duy</t>
  </si>
  <si>
    <t>Nguyễn Thị Ánh</t>
  </si>
  <si>
    <t>Thái Bích</t>
  </si>
  <si>
    <t>Nguyễn Thị Minh</t>
  </si>
  <si>
    <t>Nguyệt</t>
  </si>
  <si>
    <t>Hoàng Thị Ý</t>
  </si>
  <si>
    <t>Nhi</t>
  </si>
  <si>
    <t>Vi Đình</t>
  </si>
  <si>
    <t>Triệu Thị</t>
  </si>
  <si>
    <t>Trịnh Xuân</t>
  </si>
  <si>
    <t>Quyết</t>
  </si>
  <si>
    <t>Phan Thị</t>
  </si>
  <si>
    <t>Nguyễn Khánh</t>
  </si>
  <si>
    <t>Thu</t>
  </si>
  <si>
    <t>Nguyễn Thị Thủy</t>
  </si>
  <si>
    <t>Tiên</t>
  </si>
  <si>
    <t>Đặng Đình Mạnh</t>
  </si>
  <si>
    <t>Trường</t>
  </si>
  <si>
    <t>Nguyễn Việt Nhật</t>
  </si>
  <si>
    <t>Ngô Đức</t>
  </si>
  <si>
    <t>Đinh Công</t>
  </si>
  <si>
    <t>Tú</t>
  </si>
  <si>
    <t>Hà Văn</t>
  </si>
  <si>
    <t>Tùng</t>
  </si>
  <si>
    <t>Đinh Văn</t>
  </si>
  <si>
    <t>Vinh</t>
  </si>
  <si>
    <t>Trần Thị Phương</t>
  </si>
  <si>
    <t>Nguyễn Thị Hải</t>
  </si>
  <si>
    <t>Trần Thanh Hà</t>
  </si>
  <si>
    <t>Phạm Đức Minh</t>
  </si>
  <si>
    <t>Những NLCB CN Mác-Lenin 1</t>
  </si>
  <si>
    <t>Lựa chọn 2 học phần</t>
  </si>
  <si>
    <t>Đinh Thị Hoài</t>
  </si>
  <si>
    <t>17A.TCDN</t>
  </si>
  <si>
    <t>Nguyễn Lâm</t>
  </si>
  <si>
    <t>Nguyễn Tuấn</t>
  </si>
  <si>
    <t>Đặng Văn</t>
  </si>
  <si>
    <t>Hà Thị Liên</t>
  </si>
  <si>
    <t>Vũ Xuân</t>
  </si>
  <si>
    <t>Lộc</t>
  </si>
  <si>
    <t>Đồng Xuân</t>
  </si>
  <si>
    <t>Lương</t>
  </si>
  <si>
    <t>Mai Thị Trà</t>
  </si>
  <si>
    <t>My</t>
  </si>
  <si>
    <t>Nguyễn Thị Thúy</t>
  </si>
  <si>
    <t>Nguyễn Thúy</t>
  </si>
  <si>
    <t>Như</t>
  </si>
  <si>
    <t>Oanh</t>
  </si>
  <si>
    <t>Vũ Thị Minh</t>
  </si>
  <si>
    <t>Quảng</t>
  </si>
  <si>
    <t>Trần Thanh</t>
  </si>
  <si>
    <t>Sơn</t>
  </si>
  <si>
    <t>Lê Bá</t>
  </si>
  <si>
    <t>Tăng</t>
  </si>
  <si>
    <t>Mai Tiến</t>
  </si>
  <si>
    <t>Thành</t>
  </si>
  <si>
    <t>Hà Thị</t>
  </si>
  <si>
    <t>Nguyễn Quỳnh</t>
  </si>
  <si>
    <t>Nguyễn Anh</t>
  </si>
  <si>
    <t>Nguyễn Thị Hồng</t>
  </si>
  <si>
    <t>Hoàng Anh</t>
  </si>
  <si>
    <t>Vũ</t>
  </si>
  <si>
    <t>Lại Thị</t>
  </si>
  <si>
    <t>Lê Anh Đức</t>
  </si>
  <si>
    <t>Bùi Thị Lan</t>
  </si>
  <si>
    <t>2016_2017_HK1</t>
  </si>
  <si>
    <t>2016_2017_HK2</t>
  </si>
  <si>
    <t>2016_2017_HK Hè</t>
  </si>
  <si>
    <t>2017_2018_HK1</t>
  </si>
  <si>
    <t>2017_2018_HK2</t>
  </si>
  <si>
    <t>2017_2018_HK Hè</t>
  </si>
  <si>
    <t>2018_2019_HK1</t>
  </si>
  <si>
    <t>2018_2019_HK2</t>
  </si>
  <si>
    <t>2018_2019_HK Hè</t>
  </si>
  <si>
    <t>2019_2020_HK1</t>
  </si>
  <si>
    <t>2019_2020_HK2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</si>
</sst>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#,##0.0"/>
    <numFmt numFmtId="192" formatCode="00.000"/>
    <numFmt numFmtId="193" formatCode="&quot;￥&quot;#,##0;&quot;￥&quot;\-#,##0"/>
    <numFmt numFmtId="194" formatCode="#,##0\ &quot;DM&quot;;\-#,##0\ &quot;DM&quot;"/>
    <numFmt numFmtId="195" formatCode="0.000%"/>
    <numFmt numFmtId="196" formatCode="m/d"/>
    <numFmt numFmtId="197" formatCode="&quot;ß&quot;#,##0;\-&quot;&quot;\ß&quot;&quot;#,##0"/>
    <numFmt numFmtId="198" formatCode="\t0.00%"/>
    <numFmt numFmtId="199" formatCode="\t#\ ??/??"/>
    <numFmt numFmtId="200" formatCode="#,##0;\(#,##0\)"/>
    <numFmt numFmtId="201" formatCode="\$#,##0\ ;\(\$#,##0\)"/>
    <numFmt numFmtId="202" formatCode="_(* #,##0_);_(* \(#,##0\);_(* &quot;-&quot;??_);_(@_)"/>
  </numFmts>
  <fonts count="7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i/>
      <sz val="13"/>
      <name val="3C_Times_T"/>
      <family val="0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  <family val="2"/>
    </font>
    <font>
      <i/>
      <sz val="10"/>
      <name val="MS Sans Serif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8.8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.8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trike/>
      <sz val="11"/>
      <color indexed="8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8.8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8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trike/>
      <sz val="11"/>
      <color theme="1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2"/>
      <color rgb="FF0000FF"/>
      <name val="Times New Roman"/>
      <family val="1"/>
    </font>
    <font>
      <sz val="12"/>
      <color rgb="FF0000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</borders>
  <cellStyleXfs count="131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0" fontId="8" fillId="0" borderId="0">
      <alignment/>
      <protection/>
    </xf>
    <xf numFmtId="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201" fontId="2" fillId="0" borderId="0" applyFont="0" applyFill="0" applyBorder="0" applyAlignment="0" applyProtection="0"/>
    <xf numFmtId="198" fontId="2" fillId="0" borderId="0">
      <alignment/>
      <protection/>
    </xf>
    <xf numFmtId="0" fontId="9" fillId="0" borderId="0" applyProtection="0">
      <alignment/>
    </xf>
    <xf numFmtId="199" fontId="2" fillId="0" borderId="0">
      <alignment/>
      <protection/>
    </xf>
    <xf numFmtId="0" fontId="3" fillId="0" borderId="0">
      <alignment/>
      <protection/>
    </xf>
    <xf numFmtId="0" fontId="54" fillId="0" borderId="0" applyNumberFormat="0" applyFill="0" applyBorder="0" applyAlignment="0" applyProtection="0"/>
    <xf numFmtId="2" fontId="9" fillId="0" borderId="0" applyProtection="0">
      <alignment/>
    </xf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38" fontId="4" fillId="29" borderId="0" applyNumberFormat="0" applyBorder="0" applyAlignment="0" applyProtection="0"/>
    <xf numFmtId="0" fontId="10" fillId="0" borderId="3" applyNumberFormat="0" applyAlignment="0" applyProtection="0"/>
    <xf numFmtId="0" fontId="10" fillId="0" borderId="4">
      <alignment horizontal="left" vertical="center"/>
      <protection/>
    </xf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11" fillId="0" borderId="0" applyProtection="0">
      <alignment/>
    </xf>
    <xf numFmtId="0" fontId="10" fillId="0" borderId="0" applyProtection="0">
      <alignment/>
    </xf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10" fontId="4" fillId="31" borderId="8" applyNumberFormat="0" applyBorder="0" applyAlignment="0" applyProtection="0"/>
    <xf numFmtId="0" fontId="62" fillId="0" borderId="9" applyNumberFormat="0" applyFill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86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63" fillId="32" borderId="0" applyNumberFormat="0" applyBorder="0" applyAlignment="0" applyProtection="0"/>
    <xf numFmtId="0" fontId="8" fillId="0" borderId="0">
      <alignment/>
      <protection/>
    </xf>
    <xf numFmtId="37" fontId="13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33" borderId="10" applyNumberFormat="0" applyFont="0" applyAlignment="0" applyProtection="0"/>
    <xf numFmtId="0" fontId="65" fillId="26" borderId="11" applyNumberFormat="0" applyAlignment="0" applyProtection="0"/>
    <xf numFmtId="9" fontId="3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2" applyNumberFormat="0" applyFill="0" applyAlignment="0" applyProtection="0"/>
    <xf numFmtId="0" fontId="68" fillId="0" borderId="0" applyNumberForma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>
      <alignment/>
      <protection/>
    </xf>
    <xf numFmtId="194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0" fontId="22" fillId="0" borderId="0">
      <alignment/>
      <protection/>
    </xf>
    <xf numFmtId="0" fontId="20" fillId="0" borderId="0">
      <alignment/>
      <protection/>
    </xf>
    <xf numFmtId="182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2" fillId="0" borderId="0">
      <alignment/>
      <protection/>
    </xf>
    <xf numFmtId="189" fontId="20" fillId="0" borderId="0" applyFont="0" applyFill="0" applyBorder="0" applyAlignment="0" applyProtection="0"/>
    <xf numFmtId="190" fontId="2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4" fillId="0" borderId="0" xfId="106" applyFont="1" applyFill="1" applyAlignment="1">
      <alignment horizontal="center"/>
      <protection/>
    </xf>
    <xf numFmtId="0" fontId="24" fillId="0" borderId="8" xfId="106" applyFont="1" applyFill="1" applyBorder="1" applyAlignment="1">
      <alignment horizontal="center" vertical="center"/>
      <protection/>
    </xf>
    <xf numFmtId="0" fontId="24" fillId="0" borderId="8" xfId="106" applyFont="1" applyFill="1" applyBorder="1" applyAlignment="1">
      <alignment vertical="center" wrapText="1"/>
      <protection/>
    </xf>
    <xf numFmtId="191" fontId="24" fillId="0" borderId="8" xfId="106" applyNumberFormat="1" applyFont="1" applyFill="1" applyBorder="1" applyAlignment="1">
      <alignment horizontal="center" vertical="center"/>
      <protection/>
    </xf>
    <xf numFmtId="0" fontId="24" fillId="0" borderId="8" xfId="106" applyFont="1" applyFill="1" applyBorder="1" applyAlignment="1">
      <alignment horizontal="center" vertical="center" wrapText="1"/>
      <protection/>
    </xf>
    <xf numFmtId="0" fontId="24" fillId="0" borderId="0" xfId="106" applyFont="1" applyFill="1" applyAlignment="1">
      <alignment vertical="center"/>
      <protection/>
    </xf>
    <xf numFmtId="0" fontId="24" fillId="0" borderId="8" xfId="106" applyFont="1" applyFill="1" applyBorder="1" applyAlignment="1">
      <alignment horizontal="left" vertical="center" wrapText="1"/>
      <protection/>
    </xf>
    <xf numFmtId="0" fontId="24" fillId="0" borderId="0" xfId="106" applyFont="1" applyFill="1">
      <alignment/>
      <protection/>
    </xf>
    <xf numFmtId="0" fontId="24" fillId="0" borderId="8" xfId="105" applyFont="1" applyFill="1" applyBorder="1" applyAlignment="1">
      <alignment vertical="center" wrapText="1"/>
      <protection/>
    </xf>
    <xf numFmtId="0" fontId="24" fillId="0" borderId="0" xfId="106" applyFont="1" applyFill="1" applyAlignment="1">
      <alignment horizontal="center" vertical="center"/>
      <protection/>
    </xf>
    <xf numFmtId="191" fontId="24" fillId="0" borderId="0" xfId="106" applyNumberFormat="1" applyFont="1" applyFill="1" applyAlignment="1">
      <alignment horizontal="center" vertical="center"/>
      <protection/>
    </xf>
    <xf numFmtId="0" fontId="24" fillId="0" borderId="0" xfId="106" applyFont="1" applyFill="1" applyAlignment="1">
      <alignment wrapText="1"/>
      <protection/>
    </xf>
    <xf numFmtId="0" fontId="24" fillId="0" borderId="0" xfId="106" applyFont="1" applyFill="1" applyAlignment="1">
      <alignment/>
      <protection/>
    </xf>
    <xf numFmtId="0" fontId="23" fillId="0" borderId="8" xfId="87" applyFont="1" applyFill="1" applyBorder="1" applyAlignment="1">
      <alignment horizontal="center" vertical="center" wrapText="1"/>
      <protection/>
    </xf>
    <xf numFmtId="0" fontId="23" fillId="0" borderId="8" xfId="106" applyFont="1" applyFill="1" applyBorder="1" applyAlignment="1">
      <alignment horizontal="center" vertical="center" wrapText="1"/>
      <protection/>
    </xf>
    <xf numFmtId="191" fontId="23" fillId="0" borderId="8" xfId="106" applyNumberFormat="1" applyFont="1" applyFill="1" applyBorder="1" applyAlignment="1">
      <alignment horizontal="center" vertical="center" wrapText="1"/>
      <protection/>
    </xf>
    <xf numFmtId="0" fontId="0" fillId="34" borderId="8" xfId="0" applyFill="1" applyBorder="1" applyAlignment="1">
      <alignment horizontal="center"/>
    </xf>
    <xf numFmtId="0" fontId="24" fillId="0" borderId="0" xfId="106" applyFont="1" applyFill="1" applyAlignment="1">
      <alignment horizontal="left"/>
      <protection/>
    </xf>
    <xf numFmtId="0" fontId="24" fillId="0" borderId="0" xfId="106" applyFont="1" applyFill="1" applyAlignment="1">
      <alignment horizontal="left" wrapText="1"/>
      <protection/>
    </xf>
    <xf numFmtId="0" fontId="69" fillId="0" borderId="8" xfId="106" applyFont="1" applyFill="1" applyBorder="1" applyAlignment="1">
      <alignment vertical="center" wrapText="1"/>
      <protection/>
    </xf>
    <xf numFmtId="0" fontId="69" fillId="0" borderId="8" xfId="106" applyFont="1" applyFill="1" applyBorder="1" applyAlignment="1">
      <alignment horizontal="left" vertical="center" wrapText="1"/>
      <protection/>
    </xf>
    <xf numFmtId="0" fontId="25" fillId="0" borderId="0" xfId="106" applyFont="1" applyFill="1" applyAlignment="1">
      <alignment horizontal="left" vertical="center"/>
      <protection/>
    </xf>
    <xf numFmtId="0" fontId="24" fillId="34" borderId="8" xfId="106" applyFont="1" applyFill="1" applyBorder="1" applyAlignment="1">
      <alignment vertical="center" wrapText="1"/>
      <protection/>
    </xf>
    <xf numFmtId="0" fontId="70" fillId="0" borderId="8" xfId="106" applyFont="1" applyFill="1" applyBorder="1" applyAlignment="1">
      <alignment horizontal="left" vertical="center"/>
      <protection/>
    </xf>
    <xf numFmtId="0" fontId="24" fillId="34" borderId="8" xfId="106" applyFont="1" applyFill="1" applyBorder="1" applyAlignment="1">
      <alignment horizontal="center" vertical="center"/>
      <protection/>
    </xf>
    <xf numFmtId="0" fontId="71" fillId="0" borderId="8" xfId="0" applyFont="1" applyBorder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 vertical="center"/>
    </xf>
    <xf numFmtId="0" fontId="71" fillId="0" borderId="0" xfId="0" applyFont="1" applyAlignment="1">
      <alignment vertical="center" wrapText="1"/>
    </xf>
    <xf numFmtId="0" fontId="71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71" fillId="0" borderId="8" xfId="0" applyFont="1" applyBorder="1" applyAlignment="1">
      <alignment horizontal="center" vertical="center" wrapText="1"/>
    </xf>
    <xf numFmtId="0" fontId="71" fillId="0" borderId="8" xfId="0" applyFont="1" applyBorder="1" applyAlignment="1">
      <alignment vertical="center" wrapText="1"/>
    </xf>
    <xf numFmtId="0" fontId="71" fillId="0" borderId="8" xfId="0" applyFont="1" applyBorder="1" applyAlignment="1">
      <alignment vertical="center"/>
    </xf>
    <xf numFmtId="0" fontId="71" fillId="0" borderId="8" xfId="0" applyFont="1" applyBorder="1" applyAlignment="1">
      <alignment horizontal="center" vertical="center"/>
    </xf>
    <xf numFmtId="0" fontId="72" fillId="0" borderId="8" xfId="0" applyFont="1" applyBorder="1" applyAlignment="1">
      <alignment vertical="center"/>
    </xf>
    <xf numFmtId="0" fontId="72" fillId="0" borderId="8" xfId="0" applyFont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72" fillId="0" borderId="8" xfId="0" applyFont="1" applyBorder="1" applyAlignment="1">
      <alignment/>
    </xf>
    <xf numFmtId="0" fontId="72" fillId="0" borderId="0" xfId="0" applyFont="1" applyAlignment="1">
      <alignment/>
    </xf>
    <xf numFmtId="0" fontId="71" fillId="0" borderId="13" xfId="0" applyFont="1" applyBorder="1" applyAlignment="1">
      <alignment horizontal="center" vertical="center" wrapText="1"/>
    </xf>
    <xf numFmtId="0" fontId="69" fillId="34" borderId="8" xfId="106" applyFont="1" applyFill="1" applyBorder="1" applyAlignment="1">
      <alignment vertical="center" wrapText="1"/>
      <protection/>
    </xf>
    <xf numFmtId="0" fontId="69" fillId="34" borderId="8" xfId="106" applyFont="1" applyFill="1" applyBorder="1" applyAlignment="1">
      <alignment horizontal="left" vertical="center" wrapText="1"/>
      <protection/>
    </xf>
  </cellXfs>
  <cellStyles count="13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zerodec" xfId="46"/>
    <cellStyle name="Comma0" xfId="47"/>
    <cellStyle name="Currency" xfId="48"/>
    <cellStyle name="Currency [0]" xfId="49"/>
    <cellStyle name="Currency0" xfId="50"/>
    <cellStyle name="Currency1" xfId="51"/>
    <cellStyle name="Date" xfId="52"/>
    <cellStyle name="Dollar (zero dec)" xfId="53"/>
    <cellStyle name="Excel Built-in Normal" xfId="54"/>
    <cellStyle name="Explanatory Text" xfId="55"/>
    <cellStyle name="Fixed" xfId="56"/>
    <cellStyle name="Followed Hyperlink" xfId="57"/>
    <cellStyle name="Good" xfId="58"/>
    <cellStyle name="Grey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EADING1" xfId="66"/>
    <cellStyle name="HEADING2" xfId="67"/>
    <cellStyle name="Hyperlink" xfId="68"/>
    <cellStyle name="Input" xfId="69"/>
    <cellStyle name="Input [yellow]" xfId="70"/>
    <cellStyle name="Linked Cell" xfId="71"/>
    <cellStyle name="Milliers [0]_AR1194" xfId="72"/>
    <cellStyle name="Milliers_AR1194" xfId="73"/>
    <cellStyle name="Monétaire [0]_TARIFFS DB" xfId="74"/>
    <cellStyle name="Monétaire_TARIFFS DB" xfId="75"/>
    <cellStyle name="Mon騁aire [0]_AR1194H" xfId="76"/>
    <cellStyle name="Mon騁aire_AR1194M" xfId="77"/>
    <cellStyle name="Neutral" xfId="78"/>
    <cellStyle name="New Times Roman" xfId="79"/>
    <cellStyle name="no dec" xfId="80"/>
    <cellStyle name="Normal - Style1" xfId="81"/>
    <cellStyle name="Normal 10" xfId="82"/>
    <cellStyle name="Normal 11" xfId="83"/>
    <cellStyle name="Normal 12" xfId="84"/>
    <cellStyle name="Normal 13" xfId="85"/>
    <cellStyle name="Normal 14" xfId="86"/>
    <cellStyle name="Normal 2" xfId="87"/>
    <cellStyle name="Normal 2 10" xfId="88"/>
    <cellStyle name="Normal 2 11" xfId="89"/>
    <cellStyle name="Normal 2 2" xfId="90"/>
    <cellStyle name="Normal 2 3" xfId="91"/>
    <cellStyle name="Normal 2 4" xfId="92"/>
    <cellStyle name="Normal 2 5" xfId="93"/>
    <cellStyle name="Normal 2 6" xfId="94"/>
    <cellStyle name="Normal 2 7" xfId="95"/>
    <cellStyle name="Normal 2 8" xfId="96"/>
    <cellStyle name="Normal 2 9" xfId="97"/>
    <cellStyle name="Normal 3" xfId="98"/>
    <cellStyle name="Normal 4" xfId="99"/>
    <cellStyle name="Normal 5" xfId="100"/>
    <cellStyle name="Normal 6" xfId="101"/>
    <cellStyle name="Normal 7" xfId="102"/>
    <cellStyle name="Normal 8" xfId="103"/>
    <cellStyle name="Normal 9" xfId="104"/>
    <cellStyle name="Normal_Hoc phan K54 - Le Anh Duc" xfId="105"/>
    <cellStyle name="Normal_K54 - KE HOACH GIANG DAY" xfId="106"/>
    <cellStyle name="Note" xfId="107"/>
    <cellStyle name="Output" xfId="108"/>
    <cellStyle name="Percent" xfId="109"/>
    <cellStyle name="Percent [2]" xfId="110"/>
    <cellStyle name="Title" xfId="111"/>
    <cellStyle name="Total" xfId="112"/>
    <cellStyle name="Warning Text" xfId="113"/>
    <cellStyle name="똿뗦먛귟 [0.00]_PRODUCT DETAIL Q1" xfId="114"/>
    <cellStyle name="똿뗦먛귟_PRODUCT DETAIL Q1" xfId="115"/>
    <cellStyle name="믅됞 [0.00]_PRODUCT DETAIL Q1" xfId="116"/>
    <cellStyle name="믅됞_PRODUCT DETAIL Q1" xfId="117"/>
    <cellStyle name="백분율_95" xfId="118"/>
    <cellStyle name="뷭?_BOOKSHIP" xfId="119"/>
    <cellStyle name="콤마 [0]_1202" xfId="120"/>
    <cellStyle name="콤마_1202" xfId="121"/>
    <cellStyle name="통화 [0]_1202" xfId="122"/>
    <cellStyle name="통화_1202" xfId="123"/>
    <cellStyle name="표준_(정보부문)월별인원계획" xfId="124"/>
    <cellStyle name="一般_Book1" xfId="125"/>
    <cellStyle name="千分位[0]_Book1" xfId="126"/>
    <cellStyle name="千分位_Book1" xfId="127"/>
    <cellStyle name="標準_Erb tsm tm" xfId="128"/>
    <cellStyle name="貨幣 [0]_Book1" xfId="129"/>
    <cellStyle name="貨幣_Book1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%20-%20D&#7919;%20li&#7879;u%20l&#432;u%20-%20NNHOANG\1%20-%20CHINH%20QUY%20-%20NNHOANG\N&#259;m%20h&#7885;c%202010-2011_k&#7923;%201_19.07.2010\K51_7Ky_FILECHU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OA\Bdiem41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D2\C\VIET-PAINT\Project\Hinoresinpaint\PROJEC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1%20-%20D&#7919;%20li&#7879;u%20l&#432;u%20-%20NNHOANG\1%20-%20CHINH%20QUY%20-%20NNHOANG\N&#259;m%20h&#7885;c%202010-2011_k&#7923;%201_19.07.2010\TKB_k&#7923;%201_N&#259;m%20h&#7885;c%202010-2011_K49.50.51_O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1%20-%20D&#7919;%20li&#7879;u%20l&#432;u%20-%20NNHOANG\1%20-%20CHINH%20QUY%20-%20NNHOANG\K&#7870;%20HO&#7840;CH%20HK2_2010-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mail.neu.edu.vn/HOA/Bdiem41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huydata\Chuong%20trinh%20Chinhquy\CTDT%20CAC%20KHOA%20NOP%2007-2009\QTKD\HOA\Bdiem41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NAM%20HOC%202014\HOC%20KY%201%20-%202014\3-THOI%20KHOA%20BIEU%20K55%20-%20HK3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51_Ky3 (2)"/>
      <sheetName val="K51_Ky3.1 (2)"/>
      <sheetName val="HK1_K51"/>
      <sheetName val="HK2_K51"/>
      <sheetName val="gdqp"/>
      <sheetName val="gdtc"/>
      <sheetName val="K51_FILECHUAN"/>
      <sheetName val="K51_Khối QTKD"/>
      <sheetName val="K51_Khối Kinh t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DS in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nodelivery"/>
      <sheetName val="MAKING RIP"/>
      <sheetName val="MaterialtoHNV (2)"/>
      <sheetName val="MaterialtoHNV"/>
      <sheetName val="Sheet4"/>
      <sheetName val="Sheet3"/>
      <sheetName val="Materiallist"/>
      <sheetName val="Procedure"/>
      <sheetName val="Trainschedule"/>
      <sheetName val="Sheet2"/>
      <sheetName val="Sheet1"/>
      <sheetName val="part-list"/>
      <sheetName val="jiglist"/>
      <sheetName val="Mtminute"/>
      <sheetName val="bakingtempgraph"/>
      <sheetName val="bakingtempdata"/>
      <sheetName val="masterschedule"/>
      <sheetName val="equipmentcheckreport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KB theo lớp Chuyên ngành"/>
      <sheetName val="TKB theo môn học"/>
      <sheetName val="Anh văn_K51"/>
      <sheetName val="GDT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."/>
      <sheetName val="HK2-2010-2011_lưu"/>
      <sheetName val="HK2-2010-2011"/>
    </sheetNames>
    <sheetDataSet>
      <sheetData sheetId="0">
        <row r="1">
          <cell r="D1" t="str">
            <v>KHÓA 51</v>
          </cell>
          <cell r="G1" t="str">
            <v>KHÓA 50</v>
          </cell>
        </row>
        <row r="2">
          <cell r="D2">
            <v>3</v>
          </cell>
          <cell r="E2" t="str">
            <v>2010_2011_HK1</v>
          </cell>
          <cell r="G2">
            <v>5</v>
          </cell>
          <cell r="H2" t="str">
            <v>2010_2011_HK1</v>
          </cell>
        </row>
        <row r="3">
          <cell r="D3">
            <v>4</v>
          </cell>
          <cell r="E3" t="str">
            <v>2010_2011_HK2</v>
          </cell>
          <cell r="G3">
            <v>6</v>
          </cell>
          <cell r="H3" t="str">
            <v>2010_2011_HK2</v>
          </cell>
        </row>
        <row r="4">
          <cell r="D4">
            <v>5</v>
          </cell>
          <cell r="E4" t="str">
            <v>2011_2012_HK1</v>
          </cell>
          <cell r="G4">
            <v>7</v>
          </cell>
          <cell r="H4" t="str">
            <v>2011_2012_HK1</v>
          </cell>
        </row>
        <row r="5">
          <cell r="D5">
            <v>6</v>
          </cell>
          <cell r="E5" t="str">
            <v>2011_2012_HK2</v>
          </cell>
          <cell r="G5">
            <v>8</v>
          </cell>
          <cell r="H5" t="str">
            <v>2011_2012_HK2</v>
          </cell>
        </row>
        <row r="6">
          <cell r="D6">
            <v>7</v>
          </cell>
          <cell r="E6" t="str">
            <v>2012_2013_HK1</v>
          </cell>
        </row>
        <row r="7">
          <cell r="D7">
            <v>8</v>
          </cell>
          <cell r="E7" t="str">
            <v>2012_2013_HK2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lopK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2"/>
  <sheetViews>
    <sheetView zoomScalePageLayoutView="0" workbookViewId="0" topLeftCell="A1">
      <selection activeCell="C12" sqref="C12"/>
    </sheetView>
  </sheetViews>
  <sheetFormatPr defaultColWidth="9.00390625" defaultRowHeight="14.25"/>
  <cols>
    <col min="3" max="3" width="18.125" style="0" customWidth="1"/>
  </cols>
  <sheetData>
    <row r="2" spans="2:3" ht="14.25">
      <c r="B2" s="17">
        <v>1</v>
      </c>
      <c r="C2" s="17" t="s">
        <v>780</v>
      </c>
    </row>
    <row r="3" spans="2:3" ht="14.25">
      <c r="B3" s="17">
        <v>2</v>
      </c>
      <c r="C3" s="17" t="s">
        <v>781</v>
      </c>
    </row>
    <row r="4" spans="2:3" ht="14.25">
      <c r="B4" s="17" t="s">
        <v>502</v>
      </c>
      <c r="C4" s="17" t="s">
        <v>782</v>
      </c>
    </row>
    <row r="5" spans="2:3" ht="14.25">
      <c r="B5" s="17">
        <v>3</v>
      </c>
      <c r="C5" s="17" t="s">
        <v>783</v>
      </c>
    </row>
    <row r="6" spans="2:3" ht="14.25">
      <c r="B6" s="17">
        <v>4</v>
      </c>
      <c r="C6" s="17" t="s">
        <v>784</v>
      </c>
    </row>
    <row r="7" spans="2:3" ht="14.25">
      <c r="B7" s="17" t="s">
        <v>503</v>
      </c>
      <c r="C7" s="17" t="s">
        <v>785</v>
      </c>
    </row>
    <row r="8" spans="2:3" ht="14.25">
      <c r="B8" s="17">
        <v>5</v>
      </c>
      <c r="C8" s="17" t="s">
        <v>786</v>
      </c>
    </row>
    <row r="9" spans="2:3" ht="14.25">
      <c r="B9" s="17">
        <v>6</v>
      </c>
      <c r="C9" s="17" t="s">
        <v>787</v>
      </c>
    </row>
    <row r="10" spans="2:3" ht="14.25">
      <c r="B10" s="17" t="s">
        <v>504</v>
      </c>
      <c r="C10" s="17" t="s">
        <v>788</v>
      </c>
    </row>
    <row r="11" spans="2:3" ht="14.25">
      <c r="B11" s="17">
        <v>7</v>
      </c>
      <c r="C11" s="17" t="s">
        <v>789</v>
      </c>
    </row>
    <row r="12" spans="2:3" ht="14.25">
      <c r="B12" s="17">
        <v>8</v>
      </c>
      <c r="C12" s="17" t="s">
        <v>790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07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5" sqref="F5"/>
    </sheetView>
  </sheetViews>
  <sheetFormatPr defaultColWidth="9.00390625" defaultRowHeight="19.5" customHeight="1"/>
  <cols>
    <col min="1" max="1" width="6.625" style="28" customWidth="1"/>
    <col min="2" max="2" width="10.625" style="28" customWidth="1"/>
    <col min="3" max="3" width="20.625" style="28" customWidth="1"/>
    <col min="4" max="4" width="10.625" style="28" customWidth="1"/>
    <col min="5" max="5" width="10.625" style="31" customWidth="1"/>
    <col min="6" max="65" width="10.625" style="28" customWidth="1"/>
    <col min="66" max="16384" width="9.00390625" style="28" customWidth="1"/>
  </cols>
  <sheetData>
    <row r="1" spans="1:65" s="30" customFormat="1" ht="79.5" customHeight="1">
      <c r="A1" s="32" t="s">
        <v>514</v>
      </c>
      <c r="B1" s="32" t="s">
        <v>515</v>
      </c>
      <c r="C1" s="32" t="s">
        <v>516</v>
      </c>
      <c r="D1" s="32" t="s">
        <v>517</v>
      </c>
      <c r="E1" s="32" t="s">
        <v>518</v>
      </c>
      <c r="F1" s="32" t="s">
        <v>519</v>
      </c>
      <c r="G1" s="32" t="s">
        <v>520</v>
      </c>
      <c r="H1" s="32" t="s">
        <v>30</v>
      </c>
      <c r="I1" s="32" t="s">
        <v>31</v>
      </c>
      <c r="J1" s="32" t="s">
        <v>521</v>
      </c>
      <c r="K1" s="32" t="s">
        <v>522</v>
      </c>
      <c r="L1" s="32" t="s">
        <v>32</v>
      </c>
      <c r="M1" s="32" t="s">
        <v>33</v>
      </c>
      <c r="N1" s="32" t="s">
        <v>6</v>
      </c>
      <c r="O1" s="32" t="s">
        <v>7</v>
      </c>
      <c r="P1" s="32" t="s">
        <v>29</v>
      </c>
      <c r="Q1" s="32" t="s">
        <v>49</v>
      </c>
      <c r="R1" s="32" t="s">
        <v>50</v>
      </c>
      <c r="S1" s="32" t="s">
        <v>8</v>
      </c>
      <c r="T1" s="32" t="s">
        <v>9</v>
      </c>
      <c r="U1" s="32" t="s">
        <v>52</v>
      </c>
      <c r="V1" s="32" t="s">
        <v>53</v>
      </c>
      <c r="W1" s="32" t="s">
        <v>54</v>
      </c>
      <c r="X1" s="32" t="s">
        <v>152</v>
      </c>
      <c r="Y1" s="32" t="s">
        <v>1</v>
      </c>
      <c r="Z1" s="32" t="s">
        <v>149</v>
      </c>
      <c r="AA1" s="32" t="s">
        <v>150</v>
      </c>
      <c r="AB1" s="32" t="s">
        <v>146</v>
      </c>
      <c r="AC1" s="32" t="s">
        <v>102</v>
      </c>
      <c r="AD1" s="32" t="s">
        <v>124</v>
      </c>
      <c r="AE1" s="32" t="s">
        <v>114</v>
      </c>
      <c r="AF1" s="32" t="s">
        <v>106</v>
      </c>
      <c r="AG1" s="32" t="s">
        <v>103</v>
      </c>
      <c r="AH1" s="32" t="s">
        <v>105</v>
      </c>
      <c r="AI1" s="32" t="s">
        <v>154</v>
      </c>
      <c r="AJ1" s="32" t="s">
        <v>153</v>
      </c>
      <c r="AK1" s="32" t="s">
        <v>127</v>
      </c>
      <c r="AL1" s="32" t="s">
        <v>155</v>
      </c>
      <c r="AM1" s="32" t="s">
        <v>100</v>
      </c>
      <c r="AN1" s="32" t="s">
        <v>99</v>
      </c>
      <c r="AO1" s="32" t="s">
        <v>156</v>
      </c>
      <c r="AP1" s="32" t="s">
        <v>115</v>
      </c>
      <c r="AQ1" s="32" t="s">
        <v>111</v>
      </c>
      <c r="AR1" s="32" t="s">
        <v>157</v>
      </c>
      <c r="AS1" s="32" t="s">
        <v>132</v>
      </c>
      <c r="AT1" s="32" t="s">
        <v>158</v>
      </c>
      <c r="AU1" s="32" t="s">
        <v>159</v>
      </c>
      <c r="AV1" s="32" t="s">
        <v>160</v>
      </c>
      <c r="AW1" s="32" t="s">
        <v>87</v>
      </c>
      <c r="AX1" s="32" t="s">
        <v>68</v>
      </c>
      <c r="AY1" s="32" t="s">
        <v>70</v>
      </c>
      <c r="AZ1" s="32" t="s">
        <v>72</v>
      </c>
      <c r="BA1" s="32" t="s">
        <v>147</v>
      </c>
      <c r="BB1" s="32" t="s">
        <v>161</v>
      </c>
      <c r="BC1" s="32" t="s">
        <v>94</v>
      </c>
      <c r="BD1" s="32" t="s">
        <v>18</v>
      </c>
      <c r="BE1" s="32" t="s">
        <v>69</v>
      </c>
      <c r="BF1" s="32" t="s">
        <v>71</v>
      </c>
      <c r="BG1" s="32" t="s">
        <v>162</v>
      </c>
      <c r="BH1" s="32" t="s">
        <v>76</v>
      </c>
      <c r="BI1" s="32" t="s">
        <v>84</v>
      </c>
      <c r="BJ1" s="32" t="s">
        <v>88</v>
      </c>
      <c r="BK1" s="32" t="s">
        <v>523</v>
      </c>
      <c r="BL1" s="32" t="s">
        <v>524</v>
      </c>
      <c r="BM1" s="32" t="s">
        <v>525</v>
      </c>
    </row>
    <row r="2" spans="1:65" ht="19.5" customHeight="1">
      <c r="A2" s="34"/>
      <c r="B2" s="34"/>
      <c r="C2" s="34"/>
      <c r="D2" s="34"/>
      <c r="E2" s="35" t="s">
        <v>34</v>
      </c>
      <c r="F2" s="34">
        <v>3</v>
      </c>
      <c r="G2" s="34">
        <v>3</v>
      </c>
      <c r="H2" s="34">
        <v>3</v>
      </c>
      <c r="I2" s="34">
        <v>3</v>
      </c>
      <c r="J2" s="34">
        <v>2</v>
      </c>
      <c r="K2" s="34">
        <v>3</v>
      </c>
      <c r="L2" s="34">
        <v>2</v>
      </c>
      <c r="M2" s="34">
        <v>3</v>
      </c>
      <c r="N2" s="34">
        <v>2</v>
      </c>
      <c r="O2" s="34">
        <v>3</v>
      </c>
      <c r="P2" s="34">
        <v>2</v>
      </c>
      <c r="Q2" s="34">
        <v>3</v>
      </c>
      <c r="R2" s="34">
        <v>3</v>
      </c>
      <c r="S2" s="34">
        <v>3</v>
      </c>
      <c r="T2" s="34">
        <v>3</v>
      </c>
      <c r="U2" s="34">
        <v>3</v>
      </c>
      <c r="V2" s="34">
        <v>3</v>
      </c>
      <c r="W2" s="34">
        <v>3</v>
      </c>
      <c r="X2" s="34">
        <v>3</v>
      </c>
      <c r="Y2" s="34">
        <v>3</v>
      </c>
      <c r="Z2" s="34">
        <v>3</v>
      </c>
      <c r="AA2" s="34">
        <v>3</v>
      </c>
      <c r="AB2" s="34">
        <v>3</v>
      </c>
      <c r="AC2" s="34">
        <v>3</v>
      </c>
      <c r="AD2" s="34">
        <v>3</v>
      </c>
      <c r="AE2" s="34">
        <v>3</v>
      </c>
      <c r="AF2" s="34">
        <v>2</v>
      </c>
      <c r="AG2" s="34">
        <v>2</v>
      </c>
      <c r="AH2" s="34">
        <v>2</v>
      </c>
      <c r="AI2" s="34">
        <v>2</v>
      </c>
      <c r="AJ2" s="34">
        <v>2</v>
      </c>
      <c r="AK2" s="34">
        <v>2</v>
      </c>
      <c r="AL2" s="34">
        <v>2</v>
      </c>
      <c r="AM2" s="34">
        <v>2</v>
      </c>
      <c r="AN2" s="34">
        <v>2</v>
      </c>
      <c r="AO2" s="34">
        <v>2</v>
      </c>
      <c r="AP2" s="34">
        <v>2</v>
      </c>
      <c r="AQ2" s="34">
        <v>2</v>
      </c>
      <c r="AR2" s="34">
        <v>2</v>
      </c>
      <c r="AS2" s="34">
        <v>2</v>
      </c>
      <c r="AT2" s="34">
        <v>2</v>
      </c>
      <c r="AU2" s="34">
        <v>2</v>
      </c>
      <c r="AV2" s="34">
        <v>2</v>
      </c>
      <c r="AW2" s="34">
        <v>3</v>
      </c>
      <c r="AX2" s="34">
        <v>2</v>
      </c>
      <c r="AY2" s="34">
        <v>2</v>
      </c>
      <c r="AZ2" s="34">
        <v>3</v>
      </c>
      <c r="BA2" s="34">
        <v>3</v>
      </c>
      <c r="BB2" s="34">
        <v>2</v>
      </c>
      <c r="BC2" s="34">
        <v>2</v>
      </c>
      <c r="BD2" s="34">
        <v>2</v>
      </c>
      <c r="BE2" s="34">
        <v>2</v>
      </c>
      <c r="BF2" s="34">
        <v>2</v>
      </c>
      <c r="BG2" s="34">
        <v>2</v>
      </c>
      <c r="BH2" s="34">
        <v>2</v>
      </c>
      <c r="BI2" s="34">
        <v>2</v>
      </c>
      <c r="BJ2" s="34">
        <v>2</v>
      </c>
      <c r="BK2" s="34"/>
      <c r="BL2" s="34"/>
      <c r="BM2" s="34"/>
    </row>
    <row r="3" spans="1:65" s="29" customFormat="1" ht="30" customHeight="1">
      <c r="A3" s="33"/>
      <c r="B3" s="33"/>
      <c r="C3" s="33"/>
      <c r="D3" s="33"/>
      <c r="E3" s="32" t="s">
        <v>526</v>
      </c>
      <c r="F3" s="33"/>
      <c r="G3" s="33" t="s">
        <v>519</v>
      </c>
      <c r="H3" s="33"/>
      <c r="I3" s="33" t="s">
        <v>527</v>
      </c>
      <c r="J3" s="33"/>
      <c r="K3" s="33" t="s">
        <v>528</v>
      </c>
      <c r="L3" s="33"/>
      <c r="M3" s="33"/>
      <c r="N3" s="33"/>
      <c r="O3" s="33" t="s">
        <v>529</v>
      </c>
      <c r="P3" s="33"/>
      <c r="Q3" s="33"/>
      <c r="R3" s="33"/>
      <c r="S3" s="33"/>
      <c r="T3" s="33"/>
      <c r="U3" s="33" t="s">
        <v>530</v>
      </c>
      <c r="V3" s="33"/>
      <c r="W3" s="33"/>
      <c r="X3" s="33"/>
      <c r="Y3" s="33"/>
      <c r="Z3" s="33"/>
      <c r="AA3" s="33" t="s">
        <v>149</v>
      </c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 t="s">
        <v>49</v>
      </c>
      <c r="AO3" s="33"/>
      <c r="AP3" s="33"/>
      <c r="AQ3" s="33"/>
      <c r="AR3" s="33"/>
      <c r="AS3" s="33"/>
      <c r="AT3" s="33"/>
      <c r="AU3" s="33"/>
      <c r="AV3" s="33"/>
      <c r="AW3" s="33"/>
      <c r="AX3" s="33" t="s">
        <v>1</v>
      </c>
      <c r="AY3" s="33" t="s">
        <v>150</v>
      </c>
      <c r="AZ3" s="33" t="s">
        <v>146</v>
      </c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</row>
    <row r="4" spans="1:65" ht="19.5" customHeight="1">
      <c r="A4" s="34" t="s">
        <v>47</v>
      </c>
      <c r="B4" s="34"/>
      <c r="C4" s="34"/>
      <c r="D4" s="34"/>
      <c r="E4" s="35"/>
      <c r="F4" s="34" t="s">
        <v>531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 t="s">
        <v>532</v>
      </c>
      <c r="AG4" s="34"/>
      <c r="AH4" s="34"/>
      <c r="AI4" s="34" t="s">
        <v>532</v>
      </c>
      <c r="AJ4" s="34"/>
      <c r="AK4" s="34"/>
      <c r="AL4" s="34" t="s">
        <v>532</v>
      </c>
      <c r="AM4" s="34"/>
      <c r="AN4" s="34"/>
      <c r="AO4" s="34" t="s">
        <v>532</v>
      </c>
      <c r="AP4" s="34"/>
      <c r="AQ4" s="34" t="s">
        <v>532</v>
      </c>
      <c r="AR4" s="34"/>
      <c r="AS4" s="34"/>
      <c r="AT4" s="34" t="s">
        <v>532</v>
      </c>
      <c r="AU4" s="34"/>
      <c r="AV4" s="34"/>
      <c r="AW4" s="34" t="s">
        <v>531</v>
      </c>
      <c r="AX4" s="34"/>
      <c r="AY4" s="34"/>
      <c r="AZ4" s="34"/>
      <c r="BA4" s="34"/>
      <c r="BB4" s="34" t="s">
        <v>532</v>
      </c>
      <c r="BC4" s="34"/>
      <c r="BD4" s="34"/>
      <c r="BE4" s="34" t="s">
        <v>532</v>
      </c>
      <c r="BF4" s="34"/>
      <c r="BG4" s="34"/>
      <c r="BH4" s="34" t="s">
        <v>532</v>
      </c>
      <c r="BI4" s="34"/>
      <c r="BJ4" s="34"/>
      <c r="BK4" s="34"/>
      <c r="BL4" s="34"/>
      <c r="BM4" s="34"/>
    </row>
    <row r="5" spans="1:65" ht="19.5" customHeight="1">
      <c r="A5" s="34">
        <v>1</v>
      </c>
      <c r="B5" s="34">
        <v>13160001</v>
      </c>
      <c r="C5" s="34" t="s">
        <v>533</v>
      </c>
      <c r="D5" s="34" t="s">
        <v>534</v>
      </c>
      <c r="E5" s="35" t="s">
        <v>535</v>
      </c>
      <c r="F5" s="34">
        <v>7.4</v>
      </c>
      <c r="G5" s="34">
        <v>7.63</v>
      </c>
      <c r="H5" s="34"/>
      <c r="I5" s="34"/>
      <c r="J5" s="34">
        <v>8.71</v>
      </c>
      <c r="K5" s="34"/>
      <c r="L5" s="34"/>
      <c r="M5" s="34">
        <v>7.22</v>
      </c>
      <c r="N5" s="34"/>
      <c r="O5" s="34"/>
      <c r="P5" s="34">
        <v>8.55</v>
      </c>
      <c r="Q5" s="34"/>
      <c r="R5" s="34"/>
      <c r="S5" s="34"/>
      <c r="T5" s="34"/>
      <c r="U5" s="34"/>
      <c r="V5" s="34"/>
      <c r="W5" s="34">
        <v>7.65</v>
      </c>
      <c r="X5" s="34"/>
      <c r="Y5" s="34"/>
      <c r="Z5" s="34"/>
      <c r="AA5" s="34"/>
      <c r="AB5" s="34"/>
      <c r="AC5" s="34"/>
      <c r="AD5" s="34">
        <v>8.78</v>
      </c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>
        <v>7.11</v>
      </c>
      <c r="AU5" s="34"/>
      <c r="AV5" s="34"/>
      <c r="AW5" s="34"/>
      <c r="AX5" s="34"/>
      <c r="AY5" s="34"/>
      <c r="AZ5" s="34"/>
      <c r="BA5" s="34"/>
      <c r="BB5" s="34">
        <v>8.43</v>
      </c>
      <c r="BC5" s="34"/>
      <c r="BD5" s="34">
        <v>8.11</v>
      </c>
      <c r="BE5" s="34"/>
      <c r="BF5" s="34"/>
      <c r="BG5" s="34"/>
      <c r="BH5" s="34"/>
      <c r="BI5" s="34">
        <v>7.22</v>
      </c>
      <c r="BJ5" s="34"/>
      <c r="BK5" s="34">
        <v>7</v>
      </c>
      <c r="BL5" s="34">
        <v>0</v>
      </c>
      <c r="BM5" s="34">
        <v>0</v>
      </c>
    </row>
    <row r="6" spans="1:65" ht="19.5" customHeight="1">
      <c r="A6" s="34">
        <v>2</v>
      </c>
      <c r="B6" s="34">
        <v>13160002</v>
      </c>
      <c r="C6" s="34" t="s">
        <v>536</v>
      </c>
      <c r="D6" s="34" t="s">
        <v>534</v>
      </c>
      <c r="E6" s="35" t="s">
        <v>535</v>
      </c>
      <c r="F6" s="34"/>
      <c r="G6" s="34"/>
      <c r="H6" s="34">
        <v>6.4</v>
      </c>
      <c r="I6" s="34"/>
      <c r="J6" s="34"/>
      <c r="K6" s="34"/>
      <c r="L6" s="34"/>
      <c r="M6" s="34"/>
      <c r="N6" s="34">
        <v>5.9</v>
      </c>
      <c r="O6" s="34"/>
      <c r="P6" s="34">
        <v>5.3</v>
      </c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>
        <v>6.1</v>
      </c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>
        <v>3</v>
      </c>
      <c r="BL6" s="34">
        <v>7</v>
      </c>
      <c r="BM6" s="34">
        <v>420000</v>
      </c>
    </row>
    <row r="7" spans="1:65" ht="19.5" customHeight="1">
      <c r="A7" s="34">
        <v>3</v>
      </c>
      <c r="B7" s="34">
        <v>13160003</v>
      </c>
      <c r="C7" s="34" t="s">
        <v>537</v>
      </c>
      <c r="D7" s="34" t="s">
        <v>534</v>
      </c>
      <c r="E7" s="35" t="s">
        <v>535</v>
      </c>
      <c r="F7" s="34">
        <v>8.5</v>
      </c>
      <c r="G7" s="34">
        <v>9.1</v>
      </c>
      <c r="H7" s="34">
        <v>7.3</v>
      </c>
      <c r="I7" s="34">
        <v>4.6</v>
      </c>
      <c r="J7" s="34">
        <v>6</v>
      </c>
      <c r="K7" s="34">
        <v>5.9</v>
      </c>
      <c r="L7" s="34">
        <v>7</v>
      </c>
      <c r="M7" s="34">
        <v>7</v>
      </c>
      <c r="N7" s="34">
        <v>7</v>
      </c>
      <c r="O7" s="34"/>
      <c r="P7" s="34">
        <v>6.1</v>
      </c>
      <c r="Q7" s="34">
        <v>6.5</v>
      </c>
      <c r="R7" s="34"/>
      <c r="S7" s="34">
        <v>8.5</v>
      </c>
      <c r="T7" s="34">
        <v>7.3</v>
      </c>
      <c r="U7" s="34"/>
      <c r="V7" s="34"/>
      <c r="W7" s="34">
        <v>6.7</v>
      </c>
      <c r="X7" s="34"/>
      <c r="Y7" s="34"/>
      <c r="Z7" s="34">
        <v>5.2</v>
      </c>
      <c r="AA7" s="34"/>
      <c r="AB7" s="34"/>
      <c r="AC7" s="34"/>
      <c r="AD7" s="34">
        <v>6.7</v>
      </c>
      <c r="AE7" s="34"/>
      <c r="AF7" s="34"/>
      <c r="AG7" s="34"/>
      <c r="AH7" s="34"/>
      <c r="AI7" s="34"/>
      <c r="AJ7" s="34"/>
      <c r="AK7" s="34">
        <v>7.2</v>
      </c>
      <c r="AL7" s="34"/>
      <c r="AM7" s="34"/>
      <c r="AN7" s="34"/>
      <c r="AO7" s="34"/>
      <c r="AP7" s="34">
        <v>7.4</v>
      </c>
      <c r="AQ7" s="34">
        <v>4.6</v>
      </c>
      <c r="AR7" s="34"/>
      <c r="AS7" s="34"/>
      <c r="AT7" s="34"/>
      <c r="AU7" s="34"/>
      <c r="AV7" s="34">
        <v>7.2</v>
      </c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>
        <v>16</v>
      </c>
      <c r="BL7" s="34">
        <v>44</v>
      </c>
      <c r="BM7" s="34">
        <v>2640000</v>
      </c>
    </row>
    <row r="8" spans="1:65" ht="19.5" customHeight="1">
      <c r="A8" s="34">
        <v>4</v>
      </c>
      <c r="B8" s="34">
        <v>13160004</v>
      </c>
      <c r="C8" s="34" t="s">
        <v>538</v>
      </c>
      <c r="D8" s="34" t="s">
        <v>534</v>
      </c>
      <c r="E8" s="35" t="s">
        <v>535</v>
      </c>
      <c r="F8" s="34">
        <v>6.7</v>
      </c>
      <c r="G8" s="34">
        <v>7.2</v>
      </c>
      <c r="H8" s="34">
        <v>5</v>
      </c>
      <c r="I8" s="34"/>
      <c r="J8" s="34">
        <v>5.2</v>
      </c>
      <c r="K8" s="34"/>
      <c r="L8" s="34">
        <v>5.9</v>
      </c>
      <c r="M8" s="34">
        <v>5.5</v>
      </c>
      <c r="N8" s="34">
        <v>6.8</v>
      </c>
      <c r="O8" s="34"/>
      <c r="P8" s="34">
        <v>6.5</v>
      </c>
      <c r="Q8" s="34">
        <v>7.1</v>
      </c>
      <c r="R8" s="34"/>
      <c r="S8" s="34"/>
      <c r="T8" s="34"/>
      <c r="U8" s="34"/>
      <c r="V8" s="34"/>
      <c r="W8" s="34">
        <v>6.5</v>
      </c>
      <c r="X8" s="34"/>
      <c r="Y8" s="34">
        <v>6.1</v>
      </c>
      <c r="Z8" s="34">
        <v>7.7</v>
      </c>
      <c r="AA8" s="34">
        <v>8.4</v>
      </c>
      <c r="AB8" s="34">
        <v>5.8</v>
      </c>
      <c r="AC8" s="34"/>
      <c r="AD8" s="34"/>
      <c r="AE8" s="34"/>
      <c r="AF8" s="34"/>
      <c r="AG8" s="34"/>
      <c r="AH8" s="34"/>
      <c r="AI8" s="34"/>
      <c r="AJ8" s="34"/>
      <c r="AK8" s="34">
        <v>8.5</v>
      </c>
      <c r="AL8" s="34"/>
      <c r="AM8" s="34"/>
      <c r="AN8" s="34"/>
      <c r="AO8" s="34"/>
      <c r="AP8" s="34"/>
      <c r="AQ8" s="34"/>
      <c r="AR8" s="34"/>
      <c r="AS8" s="34">
        <v>5.4</v>
      </c>
      <c r="AT8" s="34"/>
      <c r="AU8" s="34"/>
      <c r="AV8" s="34">
        <v>8.2</v>
      </c>
      <c r="AW8" s="34"/>
      <c r="AX8" s="34"/>
      <c r="AY8" s="34">
        <v>8.5</v>
      </c>
      <c r="AZ8" s="34"/>
      <c r="BA8" s="34"/>
      <c r="BB8" s="34">
        <v>7.9</v>
      </c>
      <c r="BC8" s="34"/>
      <c r="BD8" s="34"/>
      <c r="BE8" s="34"/>
      <c r="BF8" s="34"/>
      <c r="BG8" s="34"/>
      <c r="BH8" s="34"/>
      <c r="BI8" s="34"/>
      <c r="BJ8" s="34"/>
      <c r="BK8" s="34">
        <v>14</v>
      </c>
      <c r="BL8" s="34">
        <v>38</v>
      </c>
      <c r="BM8" s="34">
        <v>2280000</v>
      </c>
    </row>
    <row r="9" spans="1:65" ht="19.5" customHeight="1">
      <c r="A9" s="34">
        <v>5</v>
      </c>
      <c r="B9" s="34">
        <v>13160005</v>
      </c>
      <c r="C9" s="34" t="s">
        <v>539</v>
      </c>
      <c r="D9" s="34" t="s">
        <v>534</v>
      </c>
      <c r="E9" s="35" t="s">
        <v>535</v>
      </c>
      <c r="F9" s="34">
        <v>6</v>
      </c>
      <c r="G9" s="34">
        <v>7</v>
      </c>
      <c r="H9" s="34">
        <v>6</v>
      </c>
      <c r="I9" s="34"/>
      <c r="J9" s="34">
        <v>5</v>
      </c>
      <c r="K9" s="34"/>
      <c r="L9" s="34">
        <v>7</v>
      </c>
      <c r="M9" s="34">
        <v>8</v>
      </c>
      <c r="N9" s="34">
        <v>5</v>
      </c>
      <c r="O9" s="34"/>
      <c r="P9" s="34">
        <v>6</v>
      </c>
      <c r="Q9" s="34">
        <v>5</v>
      </c>
      <c r="R9" s="34"/>
      <c r="S9" s="34"/>
      <c r="T9" s="34"/>
      <c r="U9" s="34"/>
      <c r="V9" s="34"/>
      <c r="W9" s="34">
        <v>5</v>
      </c>
      <c r="X9" s="34"/>
      <c r="Y9" s="34"/>
      <c r="Z9" s="34">
        <v>7</v>
      </c>
      <c r="AA9" s="34">
        <v>8</v>
      </c>
      <c r="AB9" s="34"/>
      <c r="AC9" s="34"/>
      <c r="AD9" s="34"/>
      <c r="AE9" s="34"/>
      <c r="AF9" s="34"/>
      <c r="AG9" s="34"/>
      <c r="AH9" s="34"/>
      <c r="AI9" s="34"/>
      <c r="AJ9" s="34"/>
      <c r="AK9" s="34">
        <v>6</v>
      </c>
      <c r="AL9" s="34"/>
      <c r="AM9" s="34"/>
      <c r="AN9" s="34"/>
      <c r="AO9" s="34"/>
      <c r="AP9" s="34"/>
      <c r="AQ9" s="34"/>
      <c r="AR9" s="34"/>
      <c r="AS9" s="34">
        <v>8</v>
      </c>
      <c r="AT9" s="34"/>
      <c r="AU9" s="34"/>
      <c r="AV9" s="34"/>
      <c r="AW9" s="34"/>
      <c r="AX9" s="34"/>
      <c r="AY9" s="34">
        <v>7</v>
      </c>
      <c r="AZ9" s="34"/>
      <c r="BA9" s="34"/>
      <c r="BB9" s="34">
        <v>8</v>
      </c>
      <c r="BC9" s="34"/>
      <c r="BD9" s="34"/>
      <c r="BE9" s="34"/>
      <c r="BF9" s="34"/>
      <c r="BG9" s="34"/>
      <c r="BH9" s="34"/>
      <c r="BI9" s="34"/>
      <c r="BJ9" s="34"/>
      <c r="BK9" s="34">
        <v>12</v>
      </c>
      <c r="BL9" s="34">
        <v>32</v>
      </c>
      <c r="BM9" s="34">
        <v>1920000</v>
      </c>
    </row>
    <row r="10" spans="1:65" ht="19.5" customHeight="1">
      <c r="A10" s="34">
        <v>6</v>
      </c>
      <c r="B10" s="34">
        <v>13160006</v>
      </c>
      <c r="C10" s="34" t="s">
        <v>540</v>
      </c>
      <c r="D10" s="34" t="s">
        <v>534</v>
      </c>
      <c r="E10" s="35" t="s">
        <v>535</v>
      </c>
      <c r="F10" s="34">
        <v>6</v>
      </c>
      <c r="G10" s="34">
        <v>7</v>
      </c>
      <c r="H10" s="34">
        <v>7</v>
      </c>
      <c r="I10" s="34"/>
      <c r="J10" s="34">
        <v>5</v>
      </c>
      <c r="K10" s="34">
        <v>7</v>
      </c>
      <c r="L10" s="34"/>
      <c r="M10" s="34">
        <v>7.5</v>
      </c>
      <c r="N10" s="34">
        <v>6</v>
      </c>
      <c r="O10" s="34"/>
      <c r="P10" s="34">
        <v>5</v>
      </c>
      <c r="Q10" s="34">
        <v>5</v>
      </c>
      <c r="R10" s="34"/>
      <c r="S10" s="34"/>
      <c r="T10" s="34"/>
      <c r="U10" s="34"/>
      <c r="V10" s="34"/>
      <c r="W10" s="34">
        <v>7</v>
      </c>
      <c r="X10" s="34"/>
      <c r="Y10" s="34">
        <v>9</v>
      </c>
      <c r="Z10" s="34">
        <v>6</v>
      </c>
      <c r="AA10" s="34">
        <v>7</v>
      </c>
      <c r="AB10" s="34"/>
      <c r="AC10" s="34"/>
      <c r="AD10" s="34"/>
      <c r="AE10" s="34">
        <v>7</v>
      </c>
      <c r="AF10" s="34"/>
      <c r="AG10" s="34"/>
      <c r="AH10" s="34"/>
      <c r="AI10" s="34"/>
      <c r="AJ10" s="34"/>
      <c r="AK10" s="34">
        <v>10</v>
      </c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>
        <v>9</v>
      </c>
      <c r="AZ10" s="34"/>
      <c r="BA10" s="34">
        <v>6</v>
      </c>
      <c r="BB10" s="34"/>
      <c r="BC10" s="34"/>
      <c r="BD10" s="34"/>
      <c r="BE10" s="34"/>
      <c r="BF10" s="34"/>
      <c r="BG10" s="34"/>
      <c r="BH10" s="34"/>
      <c r="BI10" s="34"/>
      <c r="BJ10" s="34"/>
      <c r="BK10" s="34">
        <v>14</v>
      </c>
      <c r="BL10" s="34">
        <v>39</v>
      </c>
      <c r="BM10" s="34">
        <v>2340000</v>
      </c>
    </row>
    <row r="11" spans="1:65" ht="19.5" customHeight="1">
      <c r="A11" s="34">
        <v>7</v>
      </c>
      <c r="B11" s="34">
        <v>13160007</v>
      </c>
      <c r="C11" s="34" t="s">
        <v>541</v>
      </c>
      <c r="D11" s="34" t="s">
        <v>542</v>
      </c>
      <c r="E11" s="35" t="s">
        <v>535</v>
      </c>
      <c r="F11" s="34">
        <v>7.9</v>
      </c>
      <c r="G11" s="34">
        <v>5.6</v>
      </c>
      <c r="H11" s="34">
        <v>8.1</v>
      </c>
      <c r="I11" s="34"/>
      <c r="J11" s="34">
        <v>6.3</v>
      </c>
      <c r="K11" s="34">
        <v>8.4</v>
      </c>
      <c r="L11" s="34">
        <v>7.2</v>
      </c>
      <c r="M11" s="34"/>
      <c r="N11" s="34"/>
      <c r="O11" s="34">
        <v>5.4</v>
      </c>
      <c r="P11" s="34">
        <v>8.2</v>
      </c>
      <c r="Q11" s="34">
        <v>5.4</v>
      </c>
      <c r="R11" s="34"/>
      <c r="S11" s="34"/>
      <c r="T11" s="34"/>
      <c r="U11" s="34"/>
      <c r="V11" s="34"/>
      <c r="W11" s="34">
        <v>7.3</v>
      </c>
      <c r="X11" s="34"/>
      <c r="Y11" s="34"/>
      <c r="Z11" s="34">
        <v>6.3</v>
      </c>
      <c r="AA11" s="34">
        <v>5.6</v>
      </c>
      <c r="AB11" s="34"/>
      <c r="AC11" s="34"/>
      <c r="AD11" s="34"/>
      <c r="AE11" s="34"/>
      <c r="AF11" s="34"/>
      <c r="AG11" s="34"/>
      <c r="AH11" s="34"/>
      <c r="AI11" s="34"/>
      <c r="AJ11" s="34"/>
      <c r="AK11" s="34">
        <v>7.6</v>
      </c>
      <c r="AL11" s="34"/>
      <c r="AM11" s="34"/>
      <c r="AN11" s="34"/>
      <c r="AO11" s="34"/>
      <c r="AP11" s="34"/>
      <c r="AQ11" s="34">
        <v>8.1</v>
      </c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>
        <v>8.7</v>
      </c>
      <c r="BC11" s="34"/>
      <c r="BD11" s="34"/>
      <c r="BE11" s="34"/>
      <c r="BF11" s="34"/>
      <c r="BG11" s="34"/>
      <c r="BH11" s="34"/>
      <c r="BI11" s="34"/>
      <c r="BJ11" s="34"/>
      <c r="BK11" s="34">
        <v>12</v>
      </c>
      <c r="BL11" s="34">
        <v>33</v>
      </c>
      <c r="BM11" s="34">
        <v>1980000</v>
      </c>
    </row>
    <row r="12" spans="1:65" ht="19.5" customHeight="1">
      <c r="A12" s="34">
        <v>8</v>
      </c>
      <c r="B12" s="34">
        <v>13160008</v>
      </c>
      <c r="C12" s="34" t="s">
        <v>543</v>
      </c>
      <c r="D12" s="34" t="s">
        <v>544</v>
      </c>
      <c r="E12" s="35" t="s">
        <v>535</v>
      </c>
      <c r="F12" s="34">
        <v>5.5</v>
      </c>
      <c r="G12" s="34">
        <v>7.3</v>
      </c>
      <c r="H12" s="34">
        <v>6.8</v>
      </c>
      <c r="I12" s="34"/>
      <c r="J12" s="34">
        <v>7.3</v>
      </c>
      <c r="K12" s="34"/>
      <c r="L12" s="34">
        <v>8</v>
      </c>
      <c r="M12" s="34">
        <v>6.6</v>
      </c>
      <c r="N12" s="34">
        <v>5.6</v>
      </c>
      <c r="O12" s="34"/>
      <c r="P12" s="34">
        <v>7</v>
      </c>
      <c r="Q12" s="34"/>
      <c r="R12" s="34"/>
      <c r="S12" s="34"/>
      <c r="T12" s="34"/>
      <c r="U12" s="34"/>
      <c r="V12" s="34">
        <v>8</v>
      </c>
      <c r="W12" s="34"/>
      <c r="X12" s="34"/>
      <c r="Y12" s="34"/>
      <c r="Z12" s="34">
        <v>8.9</v>
      </c>
      <c r="AA12" s="34"/>
      <c r="AB12" s="34"/>
      <c r="AC12" s="34"/>
      <c r="AD12" s="34"/>
      <c r="AE12" s="34">
        <v>8.7</v>
      </c>
      <c r="AF12" s="34"/>
      <c r="AG12" s="34"/>
      <c r="AH12" s="34"/>
      <c r="AI12" s="34"/>
      <c r="AJ12" s="34"/>
      <c r="AK12" s="34">
        <v>7.3</v>
      </c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>
        <v>6.9</v>
      </c>
      <c r="AW12" s="34"/>
      <c r="AX12" s="34"/>
      <c r="AY12" s="34"/>
      <c r="AZ12" s="34"/>
      <c r="BA12" s="34"/>
      <c r="BB12" s="34"/>
      <c r="BC12" s="34"/>
      <c r="BD12" s="34">
        <v>8.1</v>
      </c>
      <c r="BE12" s="34"/>
      <c r="BF12" s="34"/>
      <c r="BG12" s="34">
        <v>6.6</v>
      </c>
      <c r="BH12" s="34"/>
      <c r="BI12" s="34">
        <v>6</v>
      </c>
      <c r="BJ12" s="34"/>
      <c r="BK12" s="34">
        <v>11</v>
      </c>
      <c r="BL12" s="34">
        <v>29</v>
      </c>
      <c r="BM12" s="34">
        <v>1740000</v>
      </c>
    </row>
    <row r="13" spans="1:65" ht="19.5" customHeight="1">
      <c r="A13" s="34">
        <v>9</v>
      </c>
      <c r="B13" s="34">
        <v>13160009</v>
      </c>
      <c r="C13" s="34" t="s">
        <v>545</v>
      </c>
      <c r="D13" s="34" t="s">
        <v>546</v>
      </c>
      <c r="E13" s="35" t="s">
        <v>535</v>
      </c>
      <c r="F13" s="34">
        <v>9</v>
      </c>
      <c r="G13" s="34">
        <v>9</v>
      </c>
      <c r="H13" s="34">
        <v>7</v>
      </c>
      <c r="I13" s="34"/>
      <c r="J13" s="34">
        <v>7</v>
      </c>
      <c r="K13" s="34">
        <v>6</v>
      </c>
      <c r="L13" s="34">
        <v>7</v>
      </c>
      <c r="M13" s="34">
        <v>8</v>
      </c>
      <c r="N13" s="34">
        <v>7</v>
      </c>
      <c r="O13" s="34"/>
      <c r="P13" s="34">
        <v>8</v>
      </c>
      <c r="Q13" s="34">
        <v>7</v>
      </c>
      <c r="R13" s="34"/>
      <c r="S13" s="34"/>
      <c r="T13" s="34"/>
      <c r="U13" s="34"/>
      <c r="V13" s="34">
        <v>7</v>
      </c>
      <c r="W13" s="34">
        <v>8</v>
      </c>
      <c r="X13" s="34"/>
      <c r="Y13" s="34"/>
      <c r="Z13" s="34">
        <v>7</v>
      </c>
      <c r="AA13" s="34">
        <v>7</v>
      </c>
      <c r="AB13" s="34"/>
      <c r="AC13" s="34"/>
      <c r="AD13" s="34"/>
      <c r="AE13" s="34"/>
      <c r="AF13" s="34"/>
      <c r="AG13" s="34"/>
      <c r="AH13" s="34"/>
      <c r="AI13" s="34"/>
      <c r="AJ13" s="34"/>
      <c r="AK13" s="34">
        <v>6</v>
      </c>
      <c r="AL13" s="34"/>
      <c r="AM13" s="34"/>
      <c r="AN13" s="34"/>
      <c r="AO13" s="34"/>
      <c r="AP13" s="34"/>
      <c r="AQ13" s="34">
        <v>8</v>
      </c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>
        <v>9</v>
      </c>
      <c r="BE13" s="34"/>
      <c r="BF13" s="34"/>
      <c r="BG13" s="34"/>
      <c r="BH13" s="34"/>
      <c r="BI13" s="34"/>
      <c r="BJ13" s="34"/>
      <c r="BK13" s="34">
        <v>14</v>
      </c>
      <c r="BL13" s="34">
        <v>38</v>
      </c>
      <c r="BM13" s="34">
        <v>2280000</v>
      </c>
    </row>
    <row r="14" spans="1:65" ht="19.5" customHeight="1">
      <c r="A14" s="34">
        <v>10</v>
      </c>
      <c r="B14" s="34">
        <v>13160010</v>
      </c>
      <c r="C14" s="34" t="s">
        <v>547</v>
      </c>
      <c r="D14" s="34" t="s">
        <v>548</v>
      </c>
      <c r="E14" s="35" t="s">
        <v>535</v>
      </c>
      <c r="F14" s="34">
        <v>5.5</v>
      </c>
      <c r="G14" s="34">
        <v>5.3</v>
      </c>
      <c r="H14" s="34">
        <v>6.5</v>
      </c>
      <c r="I14" s="34"/>
      <c r="J14" s="34">
        <v>7.9</v>
      </c>
      <c r="K14" s="34"/>
      <c r="L14" s="34">
        <v>7.3</v>
      </c>
      <c r="M14" s="34">
        <v>8.2</v>
      </c>
      <c r="N14" s="34">
        <v>6.7</v>
      </c>
      <c r="O14" s="34"/>
      <c r="P14" s="34">
        <v>6</v>
      </c>
      <c r="Q14" s="34">
        <v>5.1</v>
      </c>
      <c r="R14" s="34"/>
      <c r="S14" s="34"/>
      <c r="T14" s="34"/>
      <c r="U14" s="34"/>
      <c r="V14" s="34"/>
      <c r="W14" s="34"/>
      <c r="X14" s="34"/>
      <c r="Y14" s="34">
        <v>7.4</v>
      </c>
      <c r="Z14" s="34">
        <v>5.3</v>
      </c>
      <c r="AA14" s="34">
        <v>5.9</v>
      </c>
      <c r="AB14" s="34"/>
      <c r="AC14" s="34"/>
      <c r="AD14" s="34"/>
      <c r="AE14" s="34"/>
      <c r="AF14" s="34"/>
      <c r="AG14" s="34"/>
      <c r="AH14" s="34"/>
      <c r="AI14" s="34"/>
      <c r="AJ14" s="34"/>
      <c r="AK14" s="34">
        <v>8.8</v>
      </c>
      <c r="AL14" s="34"/>
      <c r="AM14" s="34"/>
      <c r="AN14" s="34"/>
      <c r="AO14" s="34"/>
      <c r="AP14" s="34"/>
      <c r="AQ14" s="34">
        <v>6</v>
      </c>
      <c r="AR14" s="34"/>
      <c r="AS14" s="34"/>
      <c r="AT14" s="34"/>
      <c r="AU14" s="34"/>
      <c r="AV14" s="34"/>
      <c r="AW14" s="34"/>
      <c r="AX14" s="34"/>
      <c r="AY14" s="34">
        <v>6.5</v>
      </c>
      <c r="AZ14" s="34"/>
      <c r="BA14" s="34"/>
      <c r="BB14" s="34">
        <v>5.2</v>
      </c>
      <c r="BC14" s="34"/>
      <c r="BD14" s="34">
        <v>8</v>
      </c>
      <c r="BE14" s="34"/>
      <c r="BF14" s="34"/>
      <c r="BG14" s="34"/>
      <c r="BH14" s="34"/>
      <c r="BI14" s="34"/>
      <c r="BJ14" s="34"/>
      <c r="BK14" s="34">
        <v>12</v>
      </c>
      <c r="BL14" s="34">
        <v>32</v>
      </c>
      <c r="BM14" s="34">
        <v>1920000</v>
      </c>
    </row>
    <row r="15" spans="1:65" ht="19.5" customHeight="1">
      <c r="A15" s="34">
        <v>11</v>
      </c>
      <c r="B15" s="34">
        <v>13160011</v>
      </c>
      <c r="C15" s="34" t="s">
        <v>549</v>
      </c>
      <c r="D15" s="34" t="s">
        <v>550</v>
      </c>
      <c r="E15" s="35" t="s">
        <v>535</v>
      </c>
      <c r="F15" s="34">
        <v>5</v>
      </c>
      <c r="G15" s="34">
        <v>6</v>
      </c>
      <c r="H15" s="34">
        <v>8</v>
      </c>
      <c r="I15" s="34"/>
      <c r="J15" s="34">
        <v>6</v>
      </c>
      <c r="K15" s="34"/>
      <c r="L15" s="34">
        <v>7</v>
      </c>
      <c r="M15" s="34">
        <v>7</v>
      </c>
      <c r="N15" s="34">
        <v>7</v>
      </c>
      <c r="O15" s="34"/>
      <c r="P15" s="34">
        <v>7</v>
      </c>
      <c r="Q15" s="34">
        <v>7</v>
      </c>
      <c r="R15" s="34"/>
      <c r="S15" s="34"/>
      <c r="T15" s="34"/>
      <c r="U15" s="34"/>
      <c r="V15" s="34"/>
      <c r="W15" s="34">
        <v>8</v>
      </c>
      <c r="X15" s="34"/>
      <c r="Y15" s="34">
        <v>8</v>
      </c>
      <c r="Z15" s="34">
        <v>8</v>
      </c>
      <c r="AA15" s="34">
        <v>9</v>
      </c>
      <c r="AB15" s="34"/>
      <c r="AC15" s="34"/>
      <c r="AD15" s="34"/>
      <c r="AE15" s="34"/>
      <c r="AF15" s="34"/>
      <c r="AG15" s="34"/>
      <c r="AH15" s="34"/>
      <c r="AI15" s="34"/>
      <c r="AJ15" s="34"/>
      <c r="AK15" s="34">
        <v>8</v>
      </c>
      <c r="AL15" s="34"/>
      <c r="AM15" s="34"/>
      <c r="AN15" s="34"/>
      <c r="AO15" s="34"/>
      <c r="AP15" s="34"/>
      <c r="AQ15" s="34"/>
      <c r="AR15" s="34"/>
      <c r="AS15" s="34">
        <v>9</v>
      </c>
      <c r="AT15" s="34"/>
      <c r="AU15" s="34"/>
      <c r="AV15" s="34"/>
      <c r="AW15" s="34"/>
      <c r="AX15" s="34"/>
      <c r="AY15" s="34">
        <v>7</v>
      </c>
      <c r="AZ15" s="34"/>
      <c r="BA15" s="34"/>
      <c r="BB15" s="34">
        <v>8</v>
      </c>
      <c r="BC15" s="34"/>
      <c r="BD15" s="34"/>
      <c r="BE15" s="34"/>
      <c r="BF15" s="34"/>
      <c r="BG15" s="34"/>
      <c r="BH15" s="34"/>
      <c r="BI15" s="34"/>
      <c r="BJ15" s="34"/>
      <c r="BK15" s="34">
        <v>13</v>
      </c>
      <c r="BL15" s="34">
        <v>35</v>
      </c>
      <c r="BM15" s="34">
        <v>2100000</v>
      </c>
    </row>
    <row r="16" spans="1:65" ht="19.5" customHeight="1">
      <c r="A16" s="34">
        <v>12</v>
      </c>
      <c r="B16" s="34">
        <v>13160012</v>
      </c>
      <c r="C16" s="34" t="s">
        <v>551</v>
      </c>
      <c r="D16" s="34" t="s">
        <v>552</v>
      </c>
      <c r="E16" s="35" t="s">
        <v>535</v>
      </c>
      <c r="F16" s="34"/>
      <c r="G16" s="34"/>
      <c r="H16" s="34"/>
      <c r="I16" s="34"/>
      <c r="J16" s="34">
        <v>7</v>
      </c>
      <c r="K16" s="34"/>
      <c r="L16" s="34"/>
      <c r="M16" s="34"/>
      <c r="N16" s="34">
        <v>5</v>
      </c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>
        <v>6</v>
      </c>
      <c r="BE16" s="34"/>
      <c r="BF16" s="34"/>
      <c r="BG16" s="34"/>
      <c r="BH16" s="34"/>
      <c r="BI16" s="34"/>
      <c r="BJ16" s="34"/>
      <c r="BK16" s="34">
        <v>2</v>
      </c>
      <c r="BL16" s="34">
        <v>4</v>
      </c>
      <c r="BM16" s="34">
        <v>240000</v>
      </c>
    </row>
    <row r="17" spans="1:65" ht="19.5" customHeight="1">
      <c r="A17" s="34">
        <v>13</v>
      </c>
      <c r="B17" s="34">
        <v>13160013</v>
      </c>
      <c r="C17" s="34" t="s">
        <v>553</v>
      </c>
      <c r="D17" s="34" t="s">
        <v>554</v>
      </c>
      <c r="E17" s="35" t="s">
        <v>535</v>
      </c>
      <c r="F17" s="34">
        <v>5</v>
      </c>
      <c r="G17" s="34">
        <v>5</v>
      </c>
      <c r="H17" s="34">
        <v>7</v>
      </c>
      <c r="I17" s="34"/>
      <c r="J17" s="34">
        <v>5</v>
      </c>
      <c r="K17" s="34"/>
      <c r="L17" s="34">
        <v>5</v>
      </c>
      <c r="M17" s="34">
        <v>6</v>
      </c>
      <c r="N17" s="34">
        <v>5</v>
      </c>
      <c r="O17" s="34"/>
      <c r="P17" s="34">
        <v>6</v>
      </c>
      <c r="Q17" s="34">
        <v>6</v>
      </c>
      <c r="R17" s="34"/>
      <c r="S17" s="34"/>
      <c r="T17" s="34"/>
      <c r="U17" s="34"/>
      <c r="V17" s="34"/>
      <c r="W17" s="34"/>
      <c r="X17" s="34"/>
      <c r="Y17" s="34">
        <v>5</v>
      </c>
      <c r="Z17" s="34">
        <v>7</v>
      </c>
      <c r="AA17" s="34">
        <v>5</v>
      </c>
      <c r="AB17" s="34"/>
      <c r="AC17" s="34"/>
      <c r="AD17" s="34"/>
      <c r="AE17" s="34"/>
      <c r="AF17" s="34"/>
      <c r="AG17" s="34"/>
      <c r="AH17" s="34"/>
      <c r="AI17" s="34"/>
      <c r="AJ17" s="34"/>
      <c r="AK17" s="34">
        <v>5</v>
      </c>
      <c r="AL17" s="34"/>
      <c r="AM17" s="34"/>
      <c r="AN17" s="34"/>
      <c r="AO17" s="34"/>
      <c r="AP17" s="34"/>
      <c r="AQ17" s="34"/>
      <c r="AR17" s="34"/>
      <c r="AS17" s="34">
        <v>7</v>
      </c>
      <c r="AT17" s="34"/>
      <c r="AU17" s="34"/>
      <c r="AV17" s="34">
        <v>7</v>
      </c>
      <c r="AW17" s="34"/>
      <c r="AX17" s="34"/>
      <c r="AY17" s="34"/>
      <c r="AZ17" s="34"/>
      <c r="BA17" s="34"/>
      <c r="BB17" s="34"/>
      <c r="BC17" s="34"/>
      <c r="BD17" s="34">
        <v>6</v>
      </c>
      <c r="BE17" s="34"/>
      <c r="BF17" s="34"/>
      <c r="BG17" s="34"/>
      <c r="BH17" s="34"/>
      <c r="BI17" s="34"/>
      <c r="BJ17" s="34"/>
      <c r="BK17" s="34">
        <v>12</v>
      </c>
      <c r="BL17" s="34">
        <v>32</v>
      </c>
      <c r="BM17" s="34">
        <v>1920000</v>
      </c>
    </row>
    <row r="18" spans="1:65" ht="19.5" customHeight="1">
      <c r="A18" s="34">
        <v>14</v>
      </c>
      <c r="B18" s="34">
        <v>13160014</v>
      </c>
      <c r="C18" s="34" t="s">
        <v>553</v>
      </c>
      <c r="D18" s="34" t="s">
        <v>554</v>
      </c>
      <c r="E18" s="35" t="s">
        <v>535</v>
      </c>
      <c r="F18" s="34">
        <v>5</v>
      </c>
      <c r="G18" s="34">
        <v>7</v>
      </c>
      <c r="H18" s="34">
        <v>8</v>
      </c>
      <c r="I18" s="34"/>
      <c r="J18" s="34">
        <v>5</v>
      </c>
      <c r="K18" s="34">
        <v>5</v>
      </c>
      <c r="L18" s="34">
        <v>7</v>
      </c>
      <c r="M18" s="34">
        <v>7.5</v>
      </c>
      <c r="N18" s="34">
        <v>5</v>
      </c>
      <c r="O18" s="34"/>
      <c r="P18" s="34">
        <v>8</v>
      </c>
      <c r="Q18" s="34">
        <v>7</v>
      </c>
      <c r="R18" s="34"/>
      <c r="S18" s="34"/>
      <c r="T18" s="34"/>
      <c r="U18" s="34"/>
      <c r="V18" s="34"/>
      <c r="W18" s="34">
        <v>9</v>
      </c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>
        <v>9</v>
      </c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>
        <v>11</v>
      </c>
      <c r="BL18" s="34">
        <v>29</v>
      </c>
      <c r="BM18" s="34">
        <v>1740000</v>
      </c>
    </row>
    <row r="19" spans="1:65" ht="19.5" customHeight="1">
      <c r="A19" s="34">
        <v>15</v>
      </c>
      <c r="B19" s="34">
        <v>13160015</v>
      </c>
      <c r="C19" s="34" t="s">
        <v>555</v>
      </c>
      <c r="D19" s="34" t="s">
        <v>554</v>
      </c>
      <c r="E19" s="35" t="s">
        <v>535</v>
      </c>
      <c r="F19" s="34">
        <v>5</v>
      </c>
      <c r="G19" s="34">
        <v>5</v>
      </c>
      <c r="H19" s="34">
        <v>5</v>
      </c>
      <c r="I19" s="34">
        <v>5</v>
      </c>
      <c r="J19" s="34">
        <v>6</v>
      </c>
      <c r="K19" s="34">
        <v>6</v>
      </c>
      <c r="L19" s="34">
        <v>7</v>
      </c>
      <c r="M19" s="34">
        <v>5</v>
      </c>
      <c r="N19" s="34">
        <v>5</v>
      </c>
      <c r="O19" s="34"/>
      <c r="P19" s="34">
        <v>6</v>
      </c>
      <c r="Q19" s="34">
        <v>8</v>
      </c>
      <c r="R19" s="34">
        <v>8</v>
      </c>
      <c r="S19" s="34"/>
      <c r="T19" s="34"/>
      <c r="U19" s="34"/>
      <c r="V19" s="34">
        <v>8</v>
      </c>
      <c r="W19" s="34">
        <v>7</v>
      </c>
      <c r="X19" s="34"/>
      <c r="Y19" s="34">
        <v>7</v>
      </c>
      <c r="Z19" s="34">
        <v>5</v>
      </c>
      <c r="AA19" s="34">
        <v>7</v>
      </c>
      <c r="AB19" s="34">
        <v>6</v>
      </c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>
        <v>8</v>
      </c>
      <c r="AN19" s="34"/>
      <c r="AO19" s="34"/>
      <c r="AP19" s="34"/>
      <c r="AQ19" s="34">
        <v>7</v>
      </c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>
        <v>7</v>
      </c>
      <c r="BH19" s="34"/>
      <c r="BI19" s="34"/>
      <c r="BJ19" s="34"/>
      <c r="BK19" s="34">
        <v>18</v>
      </c>
      <c r="BL19" s="34">
        <v>50</v>
      </c>
      <c r="BM19" s="34">
        <v>3000000</v>
      </c>
    </row>
    <row r="20" spans="1:65" ht="19.5" customHeight="1">
      <c r="A20" s="34">
        <v>16</v>
      </c>
      <c r="B20" s="34">
        <v>13160016</v>
      </c>
      <c r="C20" s="34" t="s">
        <v>556</v>
      </c>
      <c r="D20" s="34" t="s">
        <v>557</v>
      </c>
      <c r="E20" s="35" t="s">
        <v>535</v>
      </c>
      <c r="F20" s="34"/>
      <c r="G20" s="34"/>
      <c r="H20" s="34"/>
      <c r="I20" s="34"/>
      <c r="J20" s="34"/>
      <c r="K20" s="34"/>
      <c r="L20" s="34">
        <v>5</v>
      </c>
      <c r="M20" s="34"/>
      <c r="N20" s="34">
        <v>7</v>
      </c>
      <c r="O20" s="34"/>
      <c r="P20" s="34"/>
      <c r="Q20" s="34"/>
      <c r="R20" s="34"/>
      <c r="S20" s="34">
        <v>7</v>
      </c>
      <c r="T20" s="34"/>
      <c r="U20" s="34"/>
      <c r="V20" s="34">
        <v>5</v>
      </c>
      <c r="W20" s="34">
        <v>6</v>
      </c>
      <c r="X20" s="34"/>
      <c r="Y20" s="34">
        <v>6</v>
      </c>
      <c r="Z20" s="34">
        <v>6.5</v>
      </c>
      <c r="AA20" s="34">
        <v>7</v>
      </c>
      <c r="AB20" s="34">
        <v>7</v>
      </c>
      <c r="AC20" s="34"/>
      <c r="AD20" s="34">
        <v>5</v>
      </c>
      <c r="AE20" s="34"/>
      <c r="AF20" s="34"/>
      <c r="AG20" s="34"/>
      <c r="AH20" s="34"/>
      <c r="AI20" s="34"/>
      <c r="AJ20" s="34"/>
      <c r="AK20" s="34">
        <v>5</v>
      </c>
      <c r="AL20" s="34"/>
      <c r="AM20" s="34"/>
      <c r="AN20" s="34"/>
      <c r="AO20" s="34"/>
      <c r="AP20" s="34"/>
      <c r="AQ20" s="34"/>
      <c r="AR20" s="34"/>
      <c r="AS20" s="34">
        <v>5</v>
      </c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>
        <v>6</v>
      </c>
      <c r="BE20" s="34"/>
      <c r="BF20" s="34"/>
      <c r="BG20" s="34"/>
      <c r="BH20" s="34"/>
      <c r="BI20" s="34"/>
      <c r="BJ20" s="34"/>
      <c r="BK20" s="34">
        <v>10</v>
      </c>
      <c r="BL20" s="34">
        <v>28</v>
      </c>
      <c r="BM20" s="34">
        <v>1680000</v>
      </c>
    </row>
    <row r="21" spans="1:65" ht="19.5" customHeight="1">
      <c r="A21" s="34">
        <v>17</v>
      </c>
      <c r="B21" s="34">
        <v>13160017</v>
      </c>
      <c r="C21" s="34" t="s">
        <v>558</v>
      </c>
      <c r="D21" s="34" t="s">
        <v>559</v>
      </c>
      <c r="E21" s="35" t="s">
        <v>535</v>
      </c>
      <c r="F21" s="34">
        <v>7.3</v>
      </c>
      <c r="G21" s="34">
        <v>6.8</v>
      </c>
      <c r="H21" s="34">
        <v>7.6</v>
      </c>
      <c r="I21" s="34"/>
      <c r="J21" s="34">
        <v>5</v>
      </c>
      <c r="K21" s="34"/>
      <c r="L21" s="34"/>
      <c r="M21" s="34"/>
      <c r="N21" s="34"/>
      <c r="O21" s="34"/>
      <c r="P21" s="34">
        <v>6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>
        <v>5</v>
      </c>
      <c r="BL21" s="34">
        <v>13</v>
      </c>
      <c r="BM21" s="34">
        <v>780000</v>
      </c>
    </row>
    <row r="22" spans="1:65" ht="19.5" customHeight="1">
      <c r="A22" s="34">
        <v>18</v>
      </c>
      <c r="B22" s="34">
        <v>13160018</v>
      </c>
      <c r="C22" s="34" t="s">
        <v>560</v>
      </c>
      <c r="D22" s="34" t="s">
        <v>559</v>
      </c>
      <c r="E22" s="35" t="s">
        <v>535</v>
      </c>
      <c r="F22" s="34">
        <v>5.5</v>
      </c>
      <c r="G22" s="34">
        <v>4.5</v>
      </c>
      <c r="H22" s="34">
        <v>7.5</v>
      </c>
      <c r="I22" s="34"/>
      <c r="J22" s="34">
        <v>7</v>
      </c>
      <c r="K22" s="34">
        <v>5.5</v>
      </c>
      <c r="L22" s="34">
        <v>7.5</v>
      </c>
      <c r="M22" s="34"/>
      <c r="N22" s="34"/>
      <c r="O22" s="34"/>
      <c r="P22" s="34">
        <v>7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>
        <v>7</v>
      </c>
      <c r="BL22" s="34">
        <v>18</v>
      </c>
      <c r="BM22" s="34">
        <v>1080000</v>
      </c>
    </row>
    <row r="23" spans="1:65" ht="19.5" customHeight="1">
      <c r="A23" s="34">
        <v>19</v>
      </c>
      <c r="B23" s="34">
        <v>13160019</v>
      </c>
      <c r="C23" s="34" t="s">
        <v>561</v>
      </c>
      <c r="D23" s="34" t="s">
        <v>562</v>
      </c>
      <c r="E23" s="35" t="s">
        <v>535</v>
      </c>
      <c r="F23" s="34">
        <v>5</v>
      </c>
      <c r="G23" s="34">
        <v>8</v>
      </c>
      <c r="H23" s="34">
        <v>5</v>
      </c>
      <c r="I23" s="34"/>
      <c r="J23" s="34">
        <v>6</v>
      </c>
      <c r="K23" s="34">
        <v>6</v>
      </c>
      <c r="L23" s="34"/>
      <c r="M23" s="34">
        <v>6</v>
      </c>
      <c r="N23" s="34">
        <v>6</v>
      </c>
      <c r="O23" s="34"/>
      <c r="P23" s="34">
        <v>6</v>
      </c>
      <c r="Q23" s="34">
        <v>7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>
        <v>9</v>
      </c>
      <c r="BL23" s="34">
        <v>24</v>
      </c>
      <c r="BM23" s="34">
        <v>1440000</v>
      </c>
    </row>
    <row r="24" spans="1:65" ht="19.5" customHeight="1">
      <c r="A24" s="34">
        <v>20</v>
      </c>
      <c r="B24" s="34">
        <v>13160020</v>
      </c>
      <c r="C24" s="34" t="s">
        <v>563</v>
      </c>
      <c r="D24" s="34" t="s">
        <v>564</v>
      </c>
      <c r="E24" s="35" t="s">
        <v>535</v>
      </c>
      <c r="F24" s="34"/>
      <c r="G24" s="34"/>
      <c r="H24" s="34"/>
      <c r="I24" s="34"/>
      <c r="J24" s="34">
        <v>7</v>
      </c>
      <c r="K24" s="34"/>
      <c r="L24" s="34"/>
      <c r="M24" s="34"/>
      <c r="N24" s="34">
        <v>7</v>
      </c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>
        <v>7</v>
      </c>
      <c r="BE24" s="34"/>
      <c r="BF24" s="34"/>
      <c r="BG24" s="34"/>
      <c r="BH24" s="34"/>
      <c r="BI24" s="34"/>
      <c r="BJ24" s="34"/>
      <c r="BK24" s="34">
        <v>2</v>
      </c>
      <c r="BL24" s="34">
        <v>4</v>
      </c>
      <c r="BM24" s="34">
        <v>240000</v>
      </c>
    </row>
    <row r="25" spans="1:65" ht="19.5" customHeight="1">
      <c r="A25" s="34">
        <v>21</v>
      </c>
      <c r="B25" s="34">
        <v>13160021</v>
      </c>
      <c r="C25" s="34" t="s">
        <v>565</v>
      </c>
      <c r="D25" s="34" t="s">
        <v>566</v>
      </c>
      <c r="E25" s="35" t="s">
        <v>535</v>
      </c>
      <c r="F25" s="34">
        <v>6.4</v>
      </c>
      <c r="G25" s="34">
        <v>6.1</v>
      </c>
      <c r="H25" s="34"/>
      <c r="I25" s="34">
        <v>6.2</v>
      </c>
      <c r="J25" s="34">
        <v>5.3</v>
      </c>
      <c r="K25" s="34"/>
      <c r="L25" s="34">
        <v>5.4</v>
      </c>
      <c r="M25" s="34">
        <v>7.8</v>
      </c>
      <c r="N25" s="34">
        <v>5.3</v>
      </c>
      <c r="O25" s="34"/>
      <c r="P25" s="34">
        <v>7.7</v>
      </c>
      <c r="Q25" s="34">
        <v>6.2</v>
      </c>
      <c r="R25" s="34">
        <v>7.2</v>
      </c>
      <c r="S25" s="34">
        <v>5.7</v>
      </c>
      <c r="T25" s="34"/>
      <c r="U25" s="34"/>
      <c r="V25" s="34"/>
      <c r="W25" s="34">
        <v>5.5</v>
      </c>
      <c r="X25" s="34"/>
      <c r="Y25" s="34">
        <v>5</v>
      </c>
      <c r="Z25" s="34">
        <v>7</v>
      </c>
      <c r="AA25" s="34">
        <v>6.8</v>
      </c>
      <c r="AB25" s="34"/>
      <c r="AC25" s="34">
        <v>5.4</v>
      </c>
      <c r="AD25" s="34"/>
      <c r="AE25" s="34"/>
      <c r="AF25" s="34"/>
      <c r="AG25" s="34"/>
      <c r="AH25" s="34"/>
      <c r="AI25" s="34"/>
      <c r="AJ25" s="34"/>
      <c r="AK25" s="34">
        <v>6.4</v>
      </c>
      <c r="AL25" s="34">
        <v>6.4</v>
      </c>
      <c r="AM25" s="34"/>
      <c r="AN25" s="34"/>
      <c r="AO25" s="34"/>
      <c r="AP25" s="34"/>
      <c r="AQ25" s="34">
        <v>5.7</v>
      </c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>
        <v>7.2</v>
      </c>
      <c r="BC25" s="34"/>
      <c r="BD25" s="34"/>
      <c r="BE25" s="34"/>
      <c r="BF25" s="34"/>
      <c r="BG25" s="34"/>
      <c r="BH25" s="34"/>
      <c r="BI25" s="34"/>
      <c r="BJ25" s="34"/>
      <c r="BK25" s="34">
        <v>16</v>
      </c>
      <c r="BL25" s="34">
        <v>44</v>
      </c>
      <c r="BM25" s="34">
        <v>2640000</v>
      </c>
    </row>
    <row r="26" spans="1:65" ht="19.5" customHeight="1">
      <c r="A26" s="34">
        <v>22</v>
      </c>
      <c r="B26" s="34">
        <v>13160022</v>
      </c>
      <c r="C26" s="34" t="s">
        <v>567</v>
      </c>
      <c r="D26" s="34" t="s">
        <v>568</v>
      </c>
      <c r="E26" s="35" t="s">
        <v>535</v>
      </c>
      <c r="F26" s="34">
        <v>5.3</v>
      </c>
      <c r="G26" s="34">
        <v>5.7</v>
      </c>
      <c r="H26" s="34">
        <v>5.8</v>
      </c>
      <c r="I26" s="34"/>
      <c r="J26" s="34">
        <v>5.1</v>
      </c>
      <c r="K26" s="34"/>
      <c r="L26" s="34">
        <v>5.9</v>
      </c>
      <c r="M26" s="34">
        <v>5.6</v>
      </c>
      <c r="N26" s="34">
        <v>5.3</v>
      </c>
      <c r="O26" s="34"/>
      <c r="P26" s="34">
        <v>6.3</v>
      </c>
      <c r="Q26" s="34">
        <v>7</v>
      </c>
      <c r="R26" s="34"/>
      <c r="S26" s="34">
        <v>7.2</v>
      </c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>
        <v>5.8</v>
      </c>
      <c r="AL26" s="34"/>
      <c r="AM26" s="34"/>
      <c r="AN26" s="34"/>
      <c r="AO26" s="34"/>
      <c r="AP26" s="34"/>
      <c r="AQ26" s="34">
        <v>6.6</v>
      </c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>
        <v>10</v>
      </c>
      <c r="BL26" s="34">
        <v>26</v>
      </c>
      <c r="BM26" s="34">
        <v>1560000</v>
      </c>
    </row>
    <row r="27" spans="1:65" ht="19.5" customHeight="1">
      <c r="A27" s="34">
        <v>23</v>
      </c>
      <c r="B27" s="34">
        <v>13160023</v>
      </c>
      <c r="C27" s="34" t="s">
        <v>569</v>
      </c>
      <c r="D27" s="34" t="s">
        <v>570</v>
      </c>
      <c r="E27" s="35" t="s">
        <v>535</v>
      </c>
      <c r="F27" s="34"/>
      <c r="G27" s="34"/>
      <c r="H27" s="34"/>
      <c r="I27" s="34"/>
      <c r="J27" s="34"/>
      <c r="K27" s="34"/>
      <c r="L27" s="34"/>
      <c r="M27" s="34"/>
      <c r="N27" s="34"/>
      <c r="O27" s="34">
        <v>5</v>
      </c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>
        <v>1</v>
      </c>
      <c r="BL27" s="34">
        <v>3</v>
      </c>
      <c r="BM27" s="34">
        <v>180000</v>
      </c>
    </row>
    <row r="28" spans="1:65" ht="19.5" customHeight="1">
      <c r="A28" s="34">
        <v>24</v>
      </c>
      <c r="B28" s="34">
        <v>13160024</v>
      </c>
      <c r="C28" s="34" t="s">
        <v>571</v>
      </c>
      <c r="D28" s="34" t="s">
        <v>572</v>
      </c>
      <c r="E28" s="35" t="s">
        <v>535</v>
      </c>
      <c r="F28" s="34">
        <v>6</v>
      </c>
      <c r="G28" s="34">
        <v>5.8</v>
      </c>
      <c r="H28" s="34">
        <v>5.6</v>
      </c>
      <c r="I28" s="34"/>
      <c r="J28" s="34">
        <v>6.8</v>
      </c>
      <c r="K28" s="34"/>
      <c r="L28" s="34">
        <v>5.4</v>
      </c>
      <c r="M28" s="34">
        <v>5.4</v>
      </c>
      <c r="N28" s="34">
        <v>7.7</v>
      </c>
      <c r="O28" s="34"/>
      <c r="P28" s="34">
        <v>5.2</v>
      </c>
      <c r="Q28" s="34">
        <v>5.9</v>
      </c>
      <c r="R28" s="34"/>
      <c r="S28" s="34"/>
      <c r="T28" s="34"/>
      <c r="U28" s="34"/>
      <c r="V28" s="34"/>
      <c r="W28" s="34">
        <v>6.59</v>
      </c>
      <c r="X28" s="34"/>
      <c r="Y28" s="34"/>
      <c r="Z28" s="34">
        <v>7.1</v>
      </c>
      <c r="AA28" s="34">
        <v>6.3</v>
      </c>
      <c r="AB28" s="34"/>
      <c r="AC28" s="34"/>
      <c r="AD28" s="34"/>
      <c r="AE28" s="34"/>
      <c r="AF28" s="34"/>
      <c r="AG28" s="34"/>
      <c r="AH28" s="34"/>
      <c r="AI28" s="34"/>
      <c r="AJ28" s="34"/>
      <c r="AK28" s="34">
        <v>6.4</v>
      </c>
      <c r="AL28" s="34"/>
      <c r="AM28" s="34"/>
      <c r="AN28" s="34"/>
      <c r="AO28" s="34"/>
      <c r="AP28" s="34"/>
      <c r="AQ28" s="34">
        <v>7.1</v>
      </c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>
        <v>8.3</v>
      </c>
      <c r="BE28" s="34"/>
      <c r="BF28" s="34"/>
      <c r="BG28" s="34"/>
      <c r="BH28" s="34"/>
      <c r="BI28" s="34"/>
      <c r="BJ28" s="34"/>
      <c r="BK28" s="34">
        <v>12</v>
      </c>
      <c r="BL28" s="34">
        <v>32</v>
      </c>
      <c r="BM28" s="34">
        <v>1920000</v>
      </c>
    </row>
    <row r="29" spans="1:65" ht="19.5" customHeight="1">
      <c r="A29" s="34">
        <v>25</v>
      </c>
      <c r="B29" s="34">
        <v>13160025</v>
      </c>
      <c r="C29" s="34" t="s">
        <v>573</v>
      </c>
      <c r="D29" s="34" t="s">
        <v>572</v>
      </c>
      <c r="E29" s="35" t="s">
        <v>535</v>
      </c>
      <c r="F29" s="34">
        <v>8.7</v>
      </c>
      <c r="G29" s="34">
        <v>7.4</v>
      </c>
      <c r="H29" s="34">
        <v>5.6</v>
      </c>
      <c r="I29" s="34"/>
      <c r="J29" s="34">
        <v>5.6</v>
      </c>
      <c r="K29" s="34"/>
      <c r="L29" s="34">
        <v>6.4</v>
      </c>
      <c r="M29" s="34">
        <v>6.2</v>
      </c>
      <c r="N29" s="34">
        <v>7.9</v>
      </c>
      <c r="O29" s="34"/>
      <c r="P29" s="34">
        <v>6</v>
      </c>
      <c r="Q29" s="34">
        <v>6.1</v>
      </c>
      <c r="R29" s="34"/>
      <c r="S29" s="34"/>
      <c r="T29" s="34"/>
      <c r="U29" s="34"/>
      <c r="V29" s="34">
        <v>6.72</v>
      </c>
      <c r="W29" s="34"/>
      <c r="X29" s="34"/>
      <c r="Y29" s="34"/>
      <c r="Z29" s="34">
        <v>5.9</v>
      </c>
      <c r="AA29" s="34"/>
      <c r="AB29" s="34"/>
      <c r="AC29" s="34"/>
      <c r="AD29" s="34"/>
      <c r="AE29" s="34">
        <v>9.1</v>
      </c>
      <c r="AF29" s="34"/>
      <c r="AG29" s="34"/>
      <c r="AH29" s="34"/>
      <c r="AI29" s="34"/>
      <c r="AJ29" s="34"/>
      <c r="AK29" s="34">
        <v>5.9</v>
      </c>
      <c r="AL29" s="34"/>
      <c r="AM29" s="34"/>
      <c r="AN29" s="34"/>
      <c r="AO29" s="34"/>
      <c r="AP29" s="34"/>
      <c r="AQ29" s="34"/>
      <c r="AR29" s="34"/>
      <c r="AS29" s="34">
        <v>7</v>
      </c>
      <c r="AT29" s="34"/>
      <c r="AU29" s="34"/>
      <c r="AV29" s="34">
        <v>5.6</v>
      </c>
      <c r="AW29" s="34"/>
      <c r="AX29" s="34"/>
      <c r="AY29" s="34"/>
      <c r="AZ29" s="34"/>
      <c r="BA29" s="34"/>
      <c r="BB29" s="34">
        <v>7.1</v>
      </c>
      <c r="BC29" s="34"/>
      <c r="BD29" s="34"/>
      <c r="BE29" s="34"/>
      <c r="BF29" s="34"/>
      <c r="BG29" s="34">
        <v>5.6</v>
      </c>
      <c r="BH29" s="34"/>
      <c r="BI29" s="34">
        <v>6.2</v>
      </c>
      <c r="BJ29" s="34"/>
      <c r="BK29" s="34">
        <v>12</v>
      </c>
      <c r="BL29" s="34">
        <v>32</v>
      </c>
      <c r="BM29" s="34">
        <v>1920000</v>
      </c>
    </row>
    <row r="30" spans="1:65" ht="19.5" customHeight="1">
      <c r="A30" s="34">
        <v>26</v>
      </c>
      <c r="B30" s="34">
        <v>13160026</v>
      </c>
      <c r="C30" s="34" t="s">
        <v>543</v>
      </c>
      <c r="D30" s="34" t="s">
        <v>574</v>
      </c>
      <c r="E30" s="35" t="s">
        <v>535</v>
      </c>
      <c r="F30" s="34">
        <v>6.8</v>
      </c>
      <c r="G30" s="34">
        <v>6.8</v>
      </c>
      <c r="H30" s="34">
        <v>6.9</v>
      </c>
      <c r="I30" s="34"/>
      <c r="J30" s="34">
        <v>8.3</v>
      </c>
      <c r="K30" s="34"/>
      <c r="L30" s="34">
        <v>6.9</v>
      </c>
      <c r="M30" s="34">
        <v>6.9</v>
      </c>
      <c r="N30" s="34">
        <v>7.5</v>
      </c>
      <c r="O30" s="34"/>
      <c r="P30" s="34">
        <v>6.5</v>
      </c>
      <c r="Q30" s="34">
        <v>7.4</v>
      </c>
      <c r="R30" s="34"/>
      <c r="S30" s="34"/>
      <c r="T30" s="34"/>
      <c r="U30" s="34"/>
      <c r="V30" s="34"/>
      <c r="W30" s="34"/>
      <c r="X30" s="34"/>
      <c r="Y30" s="34"/>
      <c r="Z30" s="34">
        <v>6.3</v>
      </c>
      <c r="AA30" s="34">
        <v>6.6</v>
      </c>
      <c r="AB30" s="34"/>
      <c r="AC30" s="34"/>
      <c r="AD30" s="34"/>
      <c r="AE30" s="34"/>
      <c r="AF30" s="34"/>
      <c r="AG30" s="34"/>
      <c r="AH30" s="34"/>
      <c r="AI30" s="34"/>
      <c r="AJ30" s="34"/>
      <c r="AK30" s="34">
        <v>5.3</v>
      </c>
      <c r="AL30" s="34"/>
      <c r="AM30" s="34"/>
      <c r="AN30" s="34"/>
      <c r="AO30" s="34"/>
      <c r="AP30" s="34"/>
      <c r="AQ30" s="34"/>
      <c r="AR30" s="34"/>
      <c r="AS30" s="34">
        <v>8.8</v>
      </c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>
        <v>8.2</v>
      </c>
      <c r="BE30" s="34"/>
      <c r="BF30" s="34"/>
      <c r="BG30" s="34"/>
      <c r="BH30" s="34"/>
      <c r="BI30" s="34"/>
      <c r="BJ30" s="34"/>
      <c r="BK30" s="34">
        <v>11</v>
      </c>
      <c r="BL30" s="34">
        <v>29</v>
      </c>
      <c r="BM30" s="34">
        <v>1740000</v>
      </c>
    </row>
    <row r="31" spans="1:65" ht="19.5" customHeight="1">
      <c r="A31" s="34">
        <v>27</v>
      </c>
      <c r="B31" s="34">
        <v>13160027</v>
      </c>
      <c r="C31" s="34" t="s">
        <v>575</v>
      </c>
      <c r="D31" s="34" t="s">
        <v>576</v>
      </c>
      <c r="E31" s="35" t="s">
        <v>535</v>
      </c>
      <c r="F31" s="34">
        <v>8</v>
      </c>
      <c r="G31" s="34">
        <v>8</v>
      </c>
      <c r="H31" s="34">
        <v>7</v>
      </c>
      <c r="I31" s="34"/>
      <c r="J31" s="34">
        <v>7</v>
      </c>
      <c r="K31" s="34"/>
      <c r="L31" s="34"/>
      <c r="M31" s="34">
        <v>7</v>
      </c>
      <c r="N31" s="34">
        <v>5</v>
      </c>
      <c r="O31" s="34"/>
      <c r="P31" s="34">
        <v>6</v>
      </c>
      <c r="Q31" s="34">
        <v>7</v>
      </c>
      <c r="R31" s="34"/>
      <c r="S31" s="34"/>
      <c r="T31" s="34"/>
      <c r="U31" s="34"/>
      <c r="V31" s="34"/>
      <c r="W31" s="34">
        <v>6</v>
      </c>
      <c r="X31" s="34"/>
      <c r="Y31" s="34">
        <v>8</v>
      </c>
      <c r="Z31" s="34">
        <v>6</v>
      </c>
      <c r="AA31" s="34">
        <v>6</v>
      </c>
      <c r="AB31" s="34">
        <v>9</v>
      </c>
      <c r="AC31" s="34"/>
      <c r="AD31" s="34">
        <v>8</v>
      </c>
      <c r="AE31" s="34">
        <v>8</v>
      </c>
      <c r="AF31" s="34"/>
      <c r="AG31" s="34"/>
      <c r="AH31" s="34"/>
      <c r="AI31" s="34"/>
      <c r="AJ31" s="34"/>
      <c r="AK31" s="34">
        <v>8</v>
      </c>
      <c r="AL31" s="34"/>
      <c r="AM31" s="34"/>
      <c r="AN31" s="34"/>
      <c r="AO31" s="34"/>
      <c r="AP31" s="34"/>
      <c r="AQ31" s="34"/>
      <c r="AR31" s="34"/>
      <c r="AS31" s="34">
        <v>9</v>
      </c>
      <c r="AT31" s="34"/>
      <c r="AU31" s="34"/>
      <c r="AV31" s="34"/>
      <c r="AW31" s="34"/>
      <c r="AX31" s="34"/>
      <c r="AY31" s="34"/>
      <c r="AZ31" s="34"/>
      <c r="BA31" s="34">
        <v>8</v>
      </c>
      <c r="BB31" s="34"/>
      <c r="BC31" s="34"/>
      <c r="BD31" s="34">
        <v>9</v>
      </c>
      <c r="BE31" s="34"/>
      <c r="BF31" s="34"/>
      <c r="BG31" s="34"/>
      <c r="BH31" s="34"/>
      <c r="BI31" s="34"/>
      <c r="BJ31" s="34"/>
      <c r="BK31" s="34">
        <v>15</v>
      </c>
      <c r="BL31" s="34">
        <v>42</v>
      </c>
      <c r="BM31" s="34">
        <v>2520000</v>
      </c>
    </row>
    <row r="32" spans="1:65" ht="19.5" customHeight="1">
      <c r="A32" s="34">
        <v>28</v>
      </c>
      <c r="B32" s="34">
        <v>13160028</v>
      </c>
      <c r="C32" s="34" t="s">
        <v>577</v>
      </c>
      <c r="D32" s="34" t="s">
        <v>578</v>
      </c>
      <c r="E32" s="35" t="s">
        <v>535</v>
      </c>
      <c r="F32" s="34">
        <v>5</v>
      </c>
      <c r="G32" s="34"/>
      <c r="H32" s="34"/>
      <c r="I32" s="34"/>
      <c r="J32" s="34"/>
      <c r="K32" s="34"/>
      <c r="L32" s="34">
        <v>7</v>
      </c>
      <c r="M32" s="34">
        <v>7</v>
      </c>
      <c r="N32" s="34">
        <v>8</v>
      </c>
      <c r="O32" s="34"/>
      <c r="P32" s="34">
        <v>6</v>
      </c>
      <c r="Q32" s="34">
        <v>7</v>
      </c>
      <c r="R32" s="34"/>
      <c r="S32" s="34">
        <v>6</v>
      </c>
      <c r="T32" s="34"/>
      <c r="U32" s="34"/>
      <c r="V32" s="34">
        <v>7</v>
      </c>
      <c r="W32" s="34"/>
      <c r="X32" s="34"/>
      <c r="Y32" s="34"/>
      <c r="Z32" s="34">
        <v>8</v>
      </c>
      <c r="AA32" s="34">
        <v>5</v>
      </c>
      <c r="AB32" s="34">
        <v>6</v>
      </c>
      <c r="AC32" s="34"/>
      <c r="AD32" s="34">
        <v>5</v>
      </c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>
        <v>8</v>
      </c>
      <c r="AW32" s="34"/>
      <c r="AX32" s="34"/>
      <c r="AY32" s="34"/>
      <c r="AZ32" s="34"/>
      <c r="BA32" s="34"/>
      <c r="BB32" s="34"/>
      <c r="BC32" s="34"/>
      <c r="BD32" s="34">
        <v>5</v>
      </c>
      <c r="BE32" s="34"/>
      <c r="BF32" s="34"/>
      <c r="BG32" s="34"/>
      <c r="BH32" s="34"/>
      <c r="BI32" s="34"/>
      <c r="BJ32" s="34"/>
      <c r="BK32" s="34">
        <v>12</v>
      </c>
      <c r="BL32" s="34">
        <v>33</v>
      </c>
      <c r="BM32" s="34">
        <v>1980000</v>
      </c>
    </row>
    <row r="33" spans="1:65" ht="19.5" customHeight="1">
      <c r="A33" s="34">
        <v>29</v>
      </c>
      <c r="B33" s="34">
        <v>13160029</v>
      </c>
      <c r="C33" s="34" t="s">
        <v>543</v>
      </c>
      <c r="D33" s="34" t="s">
        <v>578</v>
      </c>
      <c r="E33" s="35" t="s">
        <v>535</v>
      </c>
      <c r="F33" s="34"/>
      <c r="G33" s="34"/>
      <c r="H33" s="34">
        <v>8.2</v>
      </c>
      <c r="I33" s="34"/>
      <c r="J33" s="34">
        <v>8.2</v>
      </c>
      <c r="K33" s="34">
        <v>8</v>
      </c>
      <c r="L33" s="34">
        <v>7.5</v>
      </c>
      <c r="M33" s="34">
        <v>6</v>
      </c>
      <c r="N33" s="34">
        <v>8</v>
      </c>
      <c r="O33" s="34"/>
      <c r="P33" s="34">
        <v>8.7</v>
      </c>
      <c r="Q33" s="34">
        <v>7.5</v>
      </c>
      <c r="R33" s="34"/>
      <c r="S33" s="34"/>
      <c r="T33" s="34"/>
      <c r="U33" s="34"/>
      <c r="V33" s="34"/>
      <c r="W33" s="34">
        <v>8</v>
      </c>
      <c r="X33" s="34"/>
      <c r="Y33" s="34">
        <v>10</v>
      </c>
      <c r="Z33" s="34">
        <v>9</v>
      </c>
      <c r="AA33" s="34">
        <v>8</v>
      </c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>
        <v>8.2</v>
      </c>
      <c r="AR33" s="34"/>
      <c r="AS33" s="34"/>
      <c r="AT33" s="34"/>
      <c r="AU33" s="34"/>
      <c r="AV33" s="34"/>
      <c r="AW33" s="34"/>
      <c r="AX33" s="34"/>
      <c r="AY33" s="34">
        <v>8</v>
      </c>
      <c r="AZ33" s="34"/>
      <c r="BA33" s="34"/>
      <c r="BB33" s="34"/>
      <c r="BC33" s="34"/>
      <c r="BD33" s="34">
        <v>9</v>
      </c>
      <c r="BE33" s="34"/>
      <c r="BF33" s="34"/>
      <c r="BG33" s="34"/>
      <c r="BH33" s="34"/>
      <c r="BI33" s="34">
        <v>8.2</v>
      </c>
      <c r="BJ33" s="34"/>
      <c r="BK33" s="34">
        <v>12</v>
      </c>
      <c r="BL33" s="34">
        <v>32</v>
      </c>
      <c r="BM33" s="34">
        <v>1920000</v>
      </c>
    </row>
    <row r="34" spans="1:65" ht="19.5" customHeight="1">
      <c r="A34" s="34">
        <v>30</v>
      </c>
      <c r="B34" s="34">
        <v>13160030</v>
      </c>
      <c r="C34" s="34" t="s">
        <v>579</v>
      </c>
      <c r="D34" s="34" t="s">
        <v>580</v>
      </c>
      <c r="E34" s="35" t="s">
        <v>535</v>
      </c>
      <c r="F34" s="34"/>
      <c r="G34" s="34">
        <v>6</v>
      </c>
      <c r="H34" s="34"/>
      <c r="I34" s="34"/>
      <c r="J34" s="34">
        <v>7</v>
      </c>
      <c r="K34" s="34">
        <v>6</v>
      </c>
      <c r="L34" s="34"/>
      <c r="M34" s="34">
        <v>6</v>
      </c>
      <c r="N34" s="34">
        <v>7</v>
      </c>
      <c r="O34" s="34"/>
      <c r="P34" s="34"/>
      <c r="Q34" s="34">
        <v>6</v>
      </c>
      <c r="R34" s="34"/>
      <c r="S34" s="34"/>
      <c r="T34" s="34"/>
      <c r="U34" s="34"/>
      <c r="V34" s="34"/>
      <c r="W34" s="34"/>
      <c r="X34" s="34"/>
      <c r="Y34" s="34"/>
      <c r="Z34" s="34">
        <v>7</v>
      </c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>
        <v>6</v>
      </c>
      <c r="AL34" s="34"/>
      <c r="AM34" s="34"/>
      <c r="AN34" s="34"/>
      <c r="AO34" s="34"/>
      <c r="AP34" s="34"/>
      <c r="AQ34" s="34">
        <v>7</v>
      </c>
      <c r="AR34" s="34"/>
      <c r="AS34" s="34"/>
      <c r="AT34" s="34"/>
      <c r="AU34" s="34"/>
      <c r="AV34" s="34"/>
      <c r="AW34" s="34"/>
      <c r="AX34" s="34"/>
      <c r="AY34" s="34">
        <v>7</v>
      </c>
      <c r="AZ34" s="34"/>
      <c r="BA34" s="34"/>
      <c r="BB34" s="34"/>
      <c r="BC34" s="34"/>
      <c r="BD34" s="34">
        <v>7</v>
      </c>
      <c r="BE34" s="34"/>
      <c r="BF34" s="34"/>
      <c r="BG34" s="34"/>
      <c r="BH34" s="34"/>
      <c r="BI34" s="34"/>
      <c r="BJ34" s="34"/>
      <c r="BK34" s="34">
        <v>7</v>
      </c>
      <c r="BL34" s="34">
        <v>19</v>
      </c>
      <c r="BM34" s="34">
        <v>1140000</v>
      </c>
    </row>
    <row r="35" spans="1:65" ht="19.5" customHeight="1">
      <c r="A35" s="34">
        <v>31</v>
      </c>
      <c r="B35" s="34">
        <v>13160031</v>
      </c>
      <c r="C35" s="34" t="s">
        <v>581</v>
      </c>
      <c r="D35" s="34" t="s">
        <v>580</v>
      </c>
      <c r="E35" s="35" t="s">
        <v>535</v>
      </c>
      <c r="F35" s="34">
        <v>8</v>
      </c>
      <c r="G35" s="34">
        <v>8</v>
      </c>
      <c r="H35" s="34">
        <v>8</v>
      </c>
      <c r="I35" s="34"/>
      <c r="J35" s="34">
        <v>7</v>
      </c>
      <c r="K35" s="34">
        <v>8</v>
      </c>
      <c r="L35" s="34">
        <v>6</v>
      </c>
      <c r="M35" s="34">
        <v>7</v>
      </c>
      <c r="N35" s="34">
        <v>7</v>
      </c>
      <c r="O35" s="34"/>
      <c r="P35" s="34">
        <v>8</v>
      </c>
      <c r="Q35" s="34">
        <v>5</v>
      </c>
      <c r="R35" s="34"/>
      <c r="S35" s="34"/>
      <c r="T35" s="34"/>
      <c r="U35" s="34"/>
      <c r="V35" s="34">
        <v>6</v>
      </c>
      <c r="W35" s="34">
        <v>9</v>
      </c>
      <c r="X35" s="34"/>
      <c r="Y35" s="34">
        <v>7</v>
      </c>
      <c r="Z35" s="34">
        <v>8</v>
      </c>
      <c r="AA35" s="34">
        <v>6</v>
      </c>
      <c r="AB35" s="34">
        <v>8</v>
      </c>
      <c r="AC35" s="34"/>
      <c r="AD35" s="34"/>
      <c r="AE35" s="34"/>
      <c r="AF35" s="34"/>
      <c r="AG35" s="34"/>
      <c r="AH35" s="34"/>
      <c r="AI35" s="34"/>
      <c r="AJ35" s="34"/>
      <c r="AK35" s="34">
        <v>7</v>
      </c>
      <c r="AL35" s="34"/>
      <c r="AM35" s="34"/>
      <c r="AN35" s="34"/>
      <c r="AO35" s="34"/>
      <c r="AP35" s="34"/>
      <c r="AQ35" s="34">
        <v>7</v>
      </c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>
        <v>7</v>
      </c>
      <c r="BJ35" s="34"/>
      <c r="BK35" s="34">
        <v>16</v>
      </c>
      <c r="BL35" s="34">
        <v>44</v>
      </c>
      <c r="BM35" s="34">
        <v>2640000</v>
      </c>
    </row>
    <row r="36" spans="1:65" ht="19.5" customHeight="1">
      <c r="A36" s="34">
        <v>32</v>
      </c>
      <c r="B36" s="34">
        <v>13160032</v>
      </c>
      <c r="C36" s="34" t="s">
        <v>582</v>
      </c>
      <c r="D36" s="34" t="s">
        <v>580</v>
      </c>
      <c r="E36" s="35" t="s">
        <v>535</v>
      </c>
      <c r="F36" s="34">
        <v>6</v>
      </c>
      <c r="G36" s="34">
        <v>7</v>
      </c>
      <c r="H36" s="34"/>
      <c r="I36" s="34"/>
      <c r="J36" s="34"/>
      <c r="K36" s="34"/>
      <c r="L36" s="34"/>
      <c r="M36" s="34">
        <v>5</v>
      </c>
      <c r="N36" s="34">
        <v>6</v>
      </c>
      <c r="O36" s="34"/>
      <c r="P36" s="34">
        <v>8</v>
      </c>
      <c r="Q36" s="34"/>
      <c r="R36" s="34"/>
      <c r="S36" s="34"/>
      <c r="T36" s="34"/>
      <c r="U36" s="34"/>
      <c r="V36" s="34"/>
      <c r="W36" s="34">
        <v>7</v>
      </c>
      <c r="X36" s="34"/>
      <c r="Y36" s="34"/>
      <c r="Z36" s="34">
        <v>7</v>
      </c>
      <c r="AA36" s="34">
        <v>8</v>
      </c>
      <c r="AB36" s="34"/>
      <c r="AC36" s="34"/>
      <c r="AD36" s="34">
        <v>6</v>
      </c>
      <c r="AE36" s="34">
        <v>7</v>
      </c>
      <c r="AF36" s="34"/>
      <c r="AG36" s="34">
        <v>6</v>
      </c>
      <c r="AH36" s="34"/>
      <c r="AI36" s="34"/>
      <c r="AJ36" s="34"/>
      <c r="AK36" s="34">
        <v>8</v>
      </c>
      <c r="AL36" s="34"/>
      <c r="AM36" s="34"/>
      <c r="AN36" s="34"/>
      <c r="AO36" s="34"/>
      <c r="AP36" s="34"/>
      <c r="AQ36" s="34">
        <v>7</v>
      </c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>
        <v>8</v>
      </c>
      <c r="BC36" s="34"/>
      <c r="BD36" s="34"/>
      <c r="BE36" s="34"/>
      <c r="BF36" s="34"/>
      <c r="BG36" s="34"/>
      <c r="BH36" s="34"/>
      <c r="BI36" s="34"/>
      <c r="BJ36" s="34"/>
      <c r="BK36" s="34">
        <v>10</v>
      </c>
      <c r="BL36" s="34">
        <v>28</v>
      </c>
      <c r="BM36" s="34">
        <v>1680000</v>
      </c>
    </row>
    <row r="37" spans="1:65" ht="19.5" customHeight="1">
      <c r="A37" s="34">
        <v>33</v>
      </c>
      <c r="B37" s="34">
        <v>13160033</v>
      </c>
      <c r="C37" s="34" t="s">
        <v>583</v>
      </c>
      <c r="D37" s="34" t="s">
        <v>584</v>
      </c>
      <c r="E37" s="35" t="s">
        <v>535</v>
      </c>
      <c r="F37" s="34">
        <v>7</v>
      </c>
      <c r="G37" s="34"/>
      <c r="H37" s="34">
        <v>5.8</v>
      </c>
      <c r="I37" s="34"/>
      <c r="J37" s="34">
        <v>6.4</v>
      </c>
      <c r="K37" s="34"/>
      <c r="L37" s="34">
        <v>6.5</v>
      </c>
      <c r="M37" s="34">
        <v>7.1</v>
      </c>
      <c r="N37" s="34">
        <v>8.8</v>
      </c>
      <c r="O37" s="34">
        <v>6.9</v>
      </c>
      <c r="P37" s="34">
        <v>6.3</v>
      </c>
      <c r="Q37" s="34">
        <v>5.7</v>
      </c>
      <c r="R37" s="34"/>
      <c r="S37" s="34"/>
      <c r="T37" s="34"/>
      <c r="U37" s="34"/>
      <c r="V37" s="34">
        <v>5.3</v>
      </c>
      <c r="W37" s="34">
        <v>7.1</v>
      </c>
      <c r="X37" s="34"/>
      <c r="Y37" s="34">
        <v>6.7</v>
      </c>
      <c r="Z37" s="34">
        <v>4.9</v>
      </c>
      <c r="AA37" s="34">
        <v>6.3</v>
      </c>
      <c r="AB37" s="34">
        <v>7.4</v>
      </c>
      <c r="AC37" s="34"/>
      <c r="AD37" s="34"/>
      <c r="AE37" s="34"/>
      <c r="AF37" s="34"/>
      <c r="AG37" s="34"/>
      <c r="AH37" s="34"/>
      <c r="AI37" s="34"/>
      <c r="AJ37" s="34"/>
      <c r="AK37" s="34">
        <v>7.1</v>
      </c>
      <c r="AL37" s="34"/>
      <c r="AM37" s="34"/>
      <c r="AN37" s="34"/>
      <c r="AO37" s="34"/>
      <c r="AP37" s="34"/>
      <c r="AQ37" s="34">
        <v>7.3</v>
      </c>
      <c r="AR37" s="34"/>
      <c r="AS37" s="34"/>
      <c r="AT37" s="34"/>
      <c r="AU37" s="34"/>
      <c r="AV37" s="34">
        <v>6.7</v>
      </c>
      <c r="AW37" s="34"/>
      <c r="AX37" s="34"/>
      <c r="AY37" s="34"/>
      <c r="AZ37" s="34"/>
      <c r="BA37" s="34"/>
      <c r="BB37" s="34">
        <v>8.2</v>
      </c>
      <c r="BC37" s="34"/>
      <c r="BD37" s="34"/>
      <c r="BE37" s="34"/>
      <c r="BF37" s="34"/>
      <c r="BG37" s="34"/>
      <c r="BH37" s="34"/>
      <c r="BI37" s="34"/>
      <c r="BJ37" s="34">
        <v>6.9</v>
      </c>
      <c r="BK37" s="34">
        <v>15</v>
      </c>
      <c r="BL37" s="34">
        <v>41</v>
      </c>
      <c r="BM37" s="34">
        <v>2460000</v>
      </c>
    </row>
    <row r="38" spans="1:65" ht="19.5" customHeight="1">
      <c r="A38" s="34">
        <v>34</v>
      </c>
      <c r="B38" s="34">
        <v>13160034</v>
      </c>
      <c r="C38" s="34" t="s">
        <v>543</v>
      </c>
      <c r="D38" s="34" t="s">
        <v>585</v>
      </c>
      <c r="E38" s="35" t="s">
        <v>535</v>
      </c>
      <c r="F38" s="34">
        <v>7.8</v>
      </c>
      <c r="G38" s="34">
        <v>6.7</v>
      </c>
      <c r="H38" s="34">
        <v>6.8</v>
      </c>
      <c r="I38" s="34"/>
      <c r="J38" s="34">
        <v>7.1</v>
      </c>
      <c r="K38" s="34"/>
      <c r="L38" s="34">
        <v>6.6</v>
      </c>
      <c r="M38" s="34">
        <v>5.4</v>
      </c>
      <c r="N38" s="34">
        <v>8.1</v>
      </c>
      <c r="O38" s="34"/>
      <c r="P38" s="34">
        <v>6.3</v>
      </c>
      <c r="Q38" s="34">
        <v>6.4</v>
      </c>
      <c r="R38" s="34"/>
      <c r="S38" s="34"/>
      <c r="T38" s="34"/>
      <c r="U38" s="34"/>
      <c r="V38" s="34"/>
      <c r="W38" s="34"/>
      <c r="X38" s="34"/>
      <c r="Y38" s="34"/>
      <c r="Z38" s="34">
        <v>7.8</v>
      </c>
      <c r="AA38" s="34">
        <v>6.9</v>
      </c>
      <c r="AB38" s="34"/>
      <c r="AC38" s="34"/>
      <c r="AD38" s="34"/>
      <c r="AE38" s="34"/>
      <c r="AF38" s="34"/>
      <c r="AG38" s="34"/>
      <c r="AH38" s="34"/>
      <c r="AI38" s="34"/>
      <c r="AJ38" s="34"/>
      <c r="AK38" s="34">
        <v>5.4</v>
      </c>
      <c r="AL38" s="34"/>
      <c r="AM38" s="34"/>
      <c r="AN38" s="34"/>
      <c r="AO38" s="34"/>
      <c r="AP38" s="34"/>
      <c r="AQ38" s="34"/>
      <c r="AR38" s="34"/>
      <c r="AS38" s="34">
        <v>8.2</v>
      </c>
      <c r="AT38" s="34"/>
      <c r="AU38" s="34"/>
      <c r="AV38" s="34"/>
      <c r="AW38" s="34"/>
      <c r="AX38" s="34"/>
      <c r="AY38" s="34">
        <v>7.8</v>
      </c>
      <c r="AZ38" s="34"/>
      <c r="BA38" s="34"/>
      <c r="BB38" s="34">
        <v>7.1</v>
      </c>
      <c r="BC38" s="34"/>
      <c r="BD38" s="34"/>
      <c r="BE38" s="34"/>
      <c r="BF38" s="34"/>
      <c r="BG38" s="34"/>
      <c r="BH38" s="34"/>
      <c r="BI38" s="34"/>
      <c r="BJ38" s="34"/>
      <c r="BK38" s="34">
        <v>11</v>
      </c>
      <c r="BL38" s="34">
        <v>29</v>
      </c>
      <c r="BM38" s="34">
        <v>1740000</v>
      </c>
    </row>
    <row r="39" spans="1:65" ht="19.5" customHeight="1">
      <c r="A39" s="34">
        <v>35</v>
      </c>
      <c r="B39" s="34">
        <v>13160035</v>
      </c>
      <c r="C39" s="34" t="s">
        <v>543</v>
      </c>
      <c r="D39" s="34" t="s">
        <v>585</v>
      </c>
      <c r="E39" s="35" t="s">
        <v>535</v>
      </c>
      <c r="F39" s="34">
        <v>8.6</v>
      </c>
      <c r="G39" s="34">
        <v>6.4</v>
      </c>
      <c r="H39" s="34">
        <v>7.3</v>
      </c>
      <c r="I39" s="34"/>
      <c r="J39" s="34">
        <v>8.2</v>
      </c>
      <c r="K39" s="34"/>
      <c r="L39" s="34">
        <v>6.9</v>
      </c>
      <c r="M39" s="34">
        <v>9.1</v>
      </c>
      <c r="N39" s="34">
        <v>7</v>
      </c>
      <c r="O39" s="34"/>
      <c r="P39" s="34">
        <v>6.2</v>
      </c>
      <c r="Q39" s="34">
        <v>7.5</v>
      </c>
      <c r="R39" s="34"/>
      <c r="S39" s="34"/>
      <c r="T39" s="34"/>
      <c r="U39" s="34"/>
      <c r="V39" s="34"/>
      <c r="W39" s="34"/>
      <c r="X39" s="34"/>
      <c r="Y39" s="34"/>
      <c r="Z39" s="34">
        <v>7.2</v>
      </c>
      <c r="AA39" s="34">
        <v>7.4</v>
      </c>
      <c r="AB39" s="34"/>
      <c r="AC39" s="34"/>
      <c r="AD39" s="34"/>
      <c r="AE39" s="34"/>
      <c r="AF39" s="34"/>
      <c r="AG39" s="34"/>
      <c r="AH39" s="34"/>
      <c r="AI39" s="34"/>
      <c r="AJ39" s="34"/>
      <c r="AK39" s="34">
        <v>8.4</v>
      </c>
      <c r="AL39" s="34"/>
      <c r="AM39" s="34"/>
      <c r="AN39" s="34"/>
      <c r="AO39" s="34"/>
      <c r="AP39" s="34"/>
      <c r="AQ39" s="34">
        <v>8.8</v>
      </c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>
        <v>8.4</v>
      </c>
      <c r="BC39" s="34"/>
      <c r="BD39" s="34"/>
      <c r="BE39" s="34"/>
      <c r="BF39" s="34"/>
      <c r="BG39" s="34"/>
      <c r="BH39" s="34"/>
      <c r="BI39" s="34"/>
      <c r="BJ39" s="34"/>
      <c r="BK39" s="34">
        <v>11</v>
      </c>
      <c r="BL39" s="34">
        <v>29</v>
      </c>
      <c r="BM39" s="34">
        <v>1740000</v>
      </c>
    </row>
    <row r="40" spans="1:65" ht="19.5" customHeight="1">
      <c r="A40" s="34">
        <v>36</v>
      </c>
      <c r="B40" s="34">
        <v>13160036</v>
      </c>
      <c r="C40" s="34" t="s">
        <v>586</v>
      </c>
      <c r="D40" s="34" t="s">
        <v>587</v>
      </c>
      <c r="E40" s="35" t="s">
        <v>535</v>
      </c>
      <c r="F40" s="34">
        <v>5.9</v>
      </c>
      <c r="G40" s="34">
        <v>6.4</v>
      </c>
      <c r="H40" s="34">
        <v>5.4</v>
      </c>
      <c r="I40" s="34"/>
      <c r="J40" s="34">
        <v>5.3</v>
      </c>
      <c r="K40" s="34"/>
      <c r="L40" s="34">
        <v>5.5</v>
      </c>
      <c r="M40" s="34">
        <v>5.4</v>
      </c>
      <c r="N40" s="34">
        <v>6.1</v>
      </c>
      <c r="O40" s="34"/>
      <c r="P40" s="34">
        <v>5.6</v>
      </c>
      <c r="Q40" s="34">
        <v>5</v>
      </c>
      <c r="R40" s="34"/>
      <c r="S40" s="34"/>
      <c r="T40" s="34"/>
      <c r="U40" s="34"/>
      <c r="V40" s="34"/>
      <c r="W40" s="34">
        <v>5.6</v>
      </c>
      <c r="X40" s="34"/>
      <c r="Y40" s="34">
        <v>6.7</v>
      </c>
      <c r="Z40" s="34">
        <v>8</v>
      </c>
      <c r="AA40" s="34">
        <v>5.3</v>
      </c>
      <c r="AB40" s="34">
        <v>6.4</v>
      </c>
      <c r="AC40" s="34"/>
      <c r="AD40" s="34"/>
      <c r="AE40" s="34"/>
      <c r="AF40" s="34"/>
      <c r="AG40" s="34"/>
      <c r="AH40" s="34"/>
      <c r="AI40" s="34"/>
      <c r="AJ40" s="34"/>
      <c r="AK40" s="34">
        <v>6.6</v>
      </c>
      <c r="AL40" s="34"/>
      <c r="AM40" s="34"/>
      <c r="AN40" s="34"/>
      <c r="AO40" s="34"/>
      <c r="AP40" s="34"/>
      <c r="AQ40" s="34"/>
      <c r="AR40" s="34"/>
      <c r="AS40" s="34">
        <v>7.7</v>
      </c>
      <c r="AT40" s="34"/>
      <c r="AU40" s="34"/>
      <c r="AV40" s="34">
        <v>7</v>
      </c>
      <c r="AW40" s="34"/>
      <c r="AX40" s="34"/>
      <c r="AY40" s="34">
        <v>7.9</v>
      </c>
      <c r="AZ40" s="34"/>
      <c r="BA40" s="34"/>
      <c r="BB40" s="34">
        <v>7</v>
      </c>
      <c r="BC40" s="34"/>
      <c r="BD40" s="34"/>
      <c r="BE40" s="34"/>
      <c r="BF40" s="34"/>
      <c r="BG40" s="34"/>
      <c r="BH40" s="34"/>
      <c r="BI40" s="34"/>
      <c r="BJ40" s="34"/>
      <c r="BK40" s="34">
        <v>14</v>
      </c>
      <c r="BL40" s="34">
        <v>38</v>
      </c>
      <c r="BM40" s="34">
        <v>2280000</v>
      </c>
    </row>
    <row r="41" spans="1:65" ht="19.5" customHeight="1">
      <c r="A41" s="34">
        <v>37</v>
      </c>
      <c r="B41" s="34">
        <v>13160037</v>
      </c>
      <c r="C41" s="34" t="s">
        <v>588</v>
      </c>
      <c r="D41" s="34" t="s">
        <v>589</v>
      </c>
      <c r="E41" s="35" t="s">
        <v>535</v>
      </c>
      <c r="F41" s="34">
        <v>7</v>
      </c>
      <c r="G41" s="34">
        <v>7</v>
      </c>
      <c r="H41" s="34">
        <v>8</v>
      </c>
      <c r="I41" s="34"/>
      <c r="J41" s="34">
        <v>7</v>
      </c>
      <c r="K41" s="34">
        <v>6</v>
      </c>
      <c r="L41" s="34"/>
      <c r="M41" s="34">
        <v>8</v>
      </c>
      <c r="N41" s="34">
        <v>6</v>
      </c>
      <c r="O41" s="34"/>
      <c r="P41" s="34">
        <v>8</v>
      </c>
      <c r="Q41" s="34">
        <v>7</v>
      </c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>
        <v>7</v>
      </c>
      <c r="AT41" s="34"/>
      <c r="AU41" s="34"/>
      <c r="AV41" s="34">
        <v>7</v>
      </c>
      <c r="AW41" s="34"/>
      <c r="AX41" s="34"/>
      <c r="AY41" s="34"/>
      <c r="AZ41" s="34"/>
      <c r="BA41" s="34"/>
      <c r="BB41" s="34"/>
      <c r="BC41" s="34"/>
      <c r="BD41" s="34">
        <v>7</v>
      </c>
      <c r="BE41" s="34"/>
      <c r="BF41" s="34"/>
      <c r="BG41" s="34"/>
      <c r="BH41" s="34"/>
      <c r="BI41" s="34"/>
      <c r="BJ41" s="34"/>
      <c r="BK41" s="34">
        <v>9</v>
      </c>
      <c r="BL41" s="34">
        <v>24</v>
      </c>
      <c r="BM41" s="34">
        <v>1440000</v>
      </c>
    </row>
    <row r="42" spans="1:65" ht="19.5" customHeight="1">
      <c r="A42" s="34">
        <v>38</v>
      </c>
      <c r="B42" s="34">
        <v>13160038</v>
      </c>
      <c r="C42" s="34" t="s">
        <v>590</v>
      </c>
      <c r="D42" s="34" t="s">
        <v>591</v>
      </c>
      <c r="E42" s="35" t="s">
        <v>535</v>
      </c>
      <c r="F42" s="34">
        <v>5</v>
      </c>
      <c r="G42" s="34">
        <v>6</v>
      </c>
      <c r="H42" s="34"/>
      <c r="I42" s="34"/>
      <c r="J42" s="34"/>
      <c r="K42" s="34"/>
      <c r="L42" s="34"/>
      <c r="M42" s="34">
        <v>5.5</v>
      </c>
      <c r="N42" s="34">
        <v>8</v>
      </c>
      <c r="O42" s="34"/>
      <c r="P42" s="34"/>
      <c r="Q42" s="34">
        <v>6</v>
      </c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>
        <v>7</v>
      </c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>
        <v>5</v>
      </c>
      <c r="BL42" s="34">
        <v>14</v>
      </c>
      <c r="BM42" s="34">
        <v>840000</v>
      </c>
    </row>
    <row r="43" spans="1:65" ht="19.5" customHeight="1">
      <c r="A43" s="34">
        <v>39</v>
      </c>
      <c r="B43" s="34">
        <v>13160039</v>
      </c>
      <c r="C43" s="34" t="s">
        <v>543</v>
      </c>
      <c r="D43" s="34" t="s">
        <v>592</v>
      </c>
      <c r="E43" s="35" t="s">
        <v>535</v>
      </c>
      <c r="F43" s="34"/>
      <c r="G43" s="34"/>
      <c r="H43" s="34"/>
      <c r="I43" s="34">
        <v>9</v>
      </c>
      <c r="J43" s="34">
        <v>8</v>
      </c>
      <c r="K43" s="34"/>
      <c r="L43" s="34"/>
      <c r="M43" s="34"/>
      <c r="N43" s="34">
        <v>8</v>
      </c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>
        <v>8</v>
      </c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>
        <v>10</v>
      </c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>
        <v>9</v>
      </c>
      <c r="BE43" s="34"/>
      <c r="BF43" s="34"/>
      <c r="BG43" s="34"/>
      <c r="BH43" s="34"/>
      <c r="BI43" s="34"/>
      <c r="BJ43" s="34"/>
      <c r="BK43" s="34">
        <v>3</v>
      </c>
      <c r="BL43" s="34">
        <v>7</v>
      </c>
      <c r="BM43" s="34">
        <v>420000</v>
      </c>
    </row>
    <row r="44" spans="1:65" ht="19.5" customHeight="1">
      <c r="A44" s="34">
        <v>40</v>
      </c>
      <c r="B44" s="34">
        <v>13160040</v>
      </c>
      <c r="C44" s="34" t="s">
        <v>543</v>
      </c>
      <c r="D44" s="34" t="s">
        <v>592</v>
      </c>
      <c r="E44" s="35" t="s">
        <v>535</v>
      </c>
      <c r="F44" s="34">
        <v>7</v>
      </c>
      <c r="G44" s="34">
        <v>7</v>
      </c>
      <c r="H44" s="34"/>
      <c r="I44" s="34"/>
      <c r="J44" s="34"/>
      <c r="K44" s="34"/>
      <c r="L44" s="34">
        <v>5</v>
      </c>
      <c r="M44" s="34"/>
      <c r="N44" s="34">
        <v>8</v>
      </c>
      <c r="O44" s="34"/>
      <c r="P44" s="34">
        <v>7</v>
      </c>
      <c r="Q44" s="34">
        <v>5</v>
      </c>
      <c r="R44" s="34"/>
      <c r="S44" s="34"/>
      <c r="T44" s="34"/>
      <c r="U44" s="34"/>
      <c r="V44" s="34"/>
      <c r="W44" s="34">
        <v>7</v>
      </c>
      <c r="X44" s="34"/>
      <c r="Y44" s="34"/>
      <c r="Z44" s="34">
        <v>6</v>
      </c>
      <c r="AA44" s="34">
        <v>6</v>
      </c>
      <c r="AB44" s="34"/>
      <c r="AC44" s="34"/>
      <c r="AD44" s="34"/>
      <c r="AE44" s="34"/>
      <c r="AF44" s="34"/>
      <c r="AG44" s="34"/>
      <c r="AH44" s="34"/>
      <c r="AI44" s="34"/>
      <c r="AJ44" s="34"/>
      <c r="AK44" s="34">
        <v>6</v>
      </c>
      <c r="AL44" s="34"/>
      <c r="AM44" s="34"/>
      <c r="AN44" s="34"/>
      <c r="AO44" s="34"/>
      <c r="AP44" s="34"/>
      <c r="AQ44" s="34"/>
      <c r="AR44" s="34"/>
      <c r="AS44" s="34">
        <v>7</v>
      </c>
      <c r="AT44" s="34"/>
      <c r="AU44" s="34"/>
      <c r="AV44" s="34">
        <v>6</v>
      </c>
      <c r="AW44" s="34"/>
      <c r="AX44" s="34"/>
      <c r="AY44" s="34"/>
      <c r="AZ44" s="34"/>
      <c r="BA44" s="34"/>
      <c r="BB44" s="34"/>
      <c r="BC44" s="34"/>
      <c r="BD44" s="34">
        <v>7</v>
      </c>
      <c r="BE44" s="34"/>
      <c r="BF44" s="34"/>
      <c r="BG44" s="34"/>
      <c r="BH44" s="34"/>
      <c r="BI44" s="34"/>
      <c r="BJ44" s="34"/>
      <c r="BK44" s="34">
        <v>9</v>
      </c>
      <c r="BL44" s="34">
        <v>24</v>
      </c>
      <c r="BM44" s="34">
        <v>1440000</v>
      </c>
    </row>
    <row r="45" spans="1:65" ht="19.5" customHeight="1">
      <c r="A45" s="34">
        <v>41</v>
      </c>
      <c r="B45" s="34">
        <v>13160041</v>
      </c>
      <c r="C45" s="34" t="s">
        <v>553</v>
      </c>
      <c r="D45" s="34" t="s">
        <v>593</v>
      </c>
      <c r="E45" s="35" t="s">
        <v>535</v>
      </c>
      <c r="F45" s="34">
        <v>8</v>
      </c>
      <c r="G45" s="34">
        <v>5</v>
      </c>
      <c r="H45" s="34">
        <v>8</v>
      </c>
      <c r="I45" s="34"/>
      <c r="J45" s="34">
        <v>6</v>
      </c>
      <c r="K45" s="34">
        <v>7</v>
      </c>
      <c r="L45" s="34"/>
      <c r="M45" s="34">
        <v>5</v>
      </c>
      <c r="N45" s="34">
        <v>5</v>
      </c>
      <c r="O45" s="34"/>
      <c r="P45" s="34">
        <v>6</v>
      </c>
      <c r="Q45" s="34">
        <v>5</v>
      </c>
      <c r="R45" s="34"/>
      <c r="S45" s="34"/>
      <c r="T45" s="34"/>
      <c r="U45" s="34"/>
      <c r="V45" s="34"/>
      <c r="W45" s="34">
        <v>7</v>
      </c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>
        <v>6.67</v>
      </c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>
        <v>10</v>
      </c>
      <c r="BL45" s="34">
        <v>27</v>
      </c>
      <c r="BM45" s="34">
        <v>1620000</v>
      </c>
    </row>
    <row r="46" spans="1:65" ht="19.5" customHeight="1">
      <c r="A46" s="34">
        <v>42</v>
      </c>
      <c r="B46" s="34">
        <v>13160042</v>
      </c>
      <c r="C46" s="34" t="s">
        <v>594</v>
      </c>
      <c r="D46" s="34" t="s">
        <v>593</v>
      </c>
      <c r="E46" s="35" t="s">
        <v>535</v>
      </c>
      <c r="F46" s="34">
        <v>7</v>
      </c>
      <c r="G46" s="34">
        <v>8</v>
      </c>
      <c r="H46" s="34">
        <v>6</v>
      </c>
      <c r="I46" s="34">
        <v>7.5</v>
      </c>
      <c r="J46" s="34">
        <v>5.4</v>
      </c>
      <c r="K46" s="34">
        <v>6.6</v>
      </c>
      <c r="L46" s="34">
        <v>6.3</v>
      </c>
      <c r="M46" s="34">
        <v>4.2</v>
      </c>
      <c r="N46" s="34">
        <v>7.9</v>
      </c>
      <c r="O46" s="34"/>
      <c r="P46" s="34">
        <v>6.5</v>
      </c>
      <c r="Q46" s="34">
        <v>5.2</v>
      </c>
      <c r="R46" s="34"/>
      <c r="S46" s="34">
        <v>5</v>
      </c>
      <c r="T46" s="34"/>
      <c r="U46" s="34"/>
      <c r="V46" s="34">
        <v>7</v>
      </c>
      <c r="W46" s="34">
        <v>6.2</v>
      </c>
      <c r="X46" s="34"/>
      <c r="Y46" s="34">
        <v>6.7</v>
      </c>
      <c r="Z46" s="34">
        <v>6.1</v>
      </c>
      <c r="AA46" s="34">
        <v>6.7</v>
      </c>
      <c r="AB46" s="34">
        <v>6.9</v>
      </c>
      <c r="AC46" s="34"/>
      <c r="AD46" s="34"/>
      <c r="AE46" s="34"/>
      <c r="AF46" s="34"/>
      <c r="AG46" s="34"/>
      <c r="AH46" s="34"/>
      <c r="AI46" s="34"/>
      <c r="AJ46" s="34"/>
      <c r="AK46" s="34">
        <v>6.8</v>
      </c>
      <c r="AL46" s="34"/>
      <c r="AM46" s="34"/>
      <c r="AN46" s="34"/>
      <c r="AO46" s="34"/>
      <c r="AP46" s="34"/>
      <c r="AQ46" s="34">
        <v>4.8</v>
      </c>
      <c r="AR46" s="34"/>
      <c r="AS46" s="34"/>
      <c r="AT46" s="34"/>
      <c r="AU46" s="34"/>
      <c r="AV46" s="34"/>
      <c r="AW46" s="34">
        <v>7.5</v>
      </c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>
        <v>6.6</v>
      </c>
      <c r="BJ46" s="34"/>
      <c r="BK46" s="34">
        <v>17</v>
      </c>
      <c r="BL46" s="34">
        <v>47</v>
      </c>
      <c r="BM46" s="34">
        <v>2820000</v>
      </c>
    </row>
    <row r="47" spans="1:65" ht="19.5" customHeight="1">
      <c r="A47" s="34">
        <v>43</v>
      </c>
      <c r="B47" s="34">
        <v>13160043</v>
      </c>
      <c r="C47" s="34" t="s">
        <v>595</v>
      </c>
      <c r="D47" s="34" t="s">
        <v>593</v>
      </c>
      <c r="E47" s="35" t="s">
        <v>535</v>
      </c>
      <c r="F47" s="34">
        <v>7</v>
      </c>
      <c r="G47" s="34">
        <v>6.4</v>
      </c>
      <c r="H47" s="34">
        <v>6.4</v>
      </c>
      <c r="I47" s="34"/>
      <c r="J47" s="34">
        <v>6.4</v>
      </c>
      <c r="K47" s="34">
        <v>6.4</v>
      </c>
      <c r="L47" s="34">
        <v>6.4</v>
      </c>
      <c r="M47" s="34">
        <v>7</v>
      </c>
      <c r="N47" s="34">
        <v>8.9</v>
      </c>
      <c r="O47" s="34"/>
      <c r="P47" s="34">
        <v>7.9</v>
      </c>
      <c r="Q47" s="34">
        <v>7</v>
      </c>
      <c r="R47" s="34"/>
      <c r="S47" s="34"/>
      <c r="T47" s="34"/>
      <c r="U47" s="34"/>
      <c r="V47" s="34">
        <v>7.9</v>
      </c>
      <c r="W47" s="34">
        <v>7.9</v>
      </c>
      <c r="X47" s="34"/>
      <c r="Y47" s="34">
        <v>8.4</v>
      </c>
      <c r="Z47" s="34">
        <v>7.9</v>
      </c>
      <c r="AA47" s="34">
        <v>7.9</v>
      </c>
      <c r="AB47" s="34"/>
      <c r="AC47" s="34"/>
      <c r="AD47" s="34"/>
      <c r="AE47" s="34"/>
      <c r="AF47" s="34"/>
      <c r="AG47" s="34"/>
      <c r="AH47" s="34"/>
      <c r="AI47" s="34"/>
      <c r="AJ47" s="34"/>
      <c r="AK47" s="34">
        <v>6.9</v>
      </c>
      <c r="AL47" s="34"/>
      <c r="AM47" s="34"/>
      <c r="AN47" s="34"/>
      <c r="AO47" s="34"/>
      <c r="AP47" s="34"/>
      <c r="AQ47" s="34"/>
      <c r="AR47" s="34"/>
      <c r="AS47" s="34">
        <v>8.4</v>
      </c>
      <c r="AT47" s="34"/>
      <c r="AU47" s="34"/>
      <c r="AV47" s="34">
        <v>6.9</v>
      </c>
      <c r="AW47" s="34"/>
      <c r="AX47" s="34"/>
      <c r="AY47" s="34"/>
      <c r="AZ47" s="34"/>
      <c r="BA47" s="34">
        <v>8.4</v>
      </c>
      <c r="BB47" s="34">
        <v>8.9</v>
      </c>
      <c r="BC47" s="34"/>
      <c r="BD47" s="34"/>
      <c r="BE47" s="34"/>
      <c r="BF47" s="34"/>
      <c r="BG47" s="34"/>
      <c r="BH47" s="34"/>
      <c r="BI47" s="34"/>
      <c r="BJ47" s="34">
        <v>7.9</v>
      </c>
      <c r="BK47" s="34">
        <v>15</v>
      </c>
      <c r="BL47" s="34">
        <v>41</v>
      </c>
      <c r="BM47" s="34">
        <v>2460000</v>
      </c>
    </row>
    <row r="48" spans="1:65" ht="19.5" customHeight="1">
      <c r="A48" s="34">
        <v>44</v>
      </c>
      <c r="B48" s="34">
        <v>13160044</v>
      </c>
      <c r="C48" s="34" t="s">
        <v>596</v>
      </c>
      <c r="D48" s="34" t="s">
        <v>597</v>
      </c>
      <c r="E48" s="35" t="s">
        <v>535</v>
      </c>
      <c r="F48" s="34">
        <v>6.3</v>
      </c>
      <c r="G48" s="34">
        <v>5.1</v>
      </c>
      <c r="H48" s="34">
        <v>5.3</v>
      </c>
      <c r="I48" s="34"/>
      <c r="J48" s="34">
        <v>5.1</v>
      </c>
      <c r="K48" s="34"/>
      <c r="L48" s="34">
        <v>8</v>
      </c>
      <c r="M48" s="34">
        <v>7.2</v>
      </c>
      <c r="N48" s="34">
        <v>5.4</v>
      </c>
      <c r="O48" s="34"/>
      <c r="P48" s="34">
        <v>6.1</v>
      </c>
      <c r="Q48" s="34">
        <v>6.2</v>
      </c>
      <c r="R48" s="34"/>
      <c r="S48" s="34"/>
      <c r="T48" s="34"/>
      <c r="U48" s="34"/>
      <c r="V48" s="34"/>
      <c r="W48" s="34">
        <v>7.5</v>
      </c>
      <c r="X48" s="34"/>
      <c r="Y48" s="34">
        <v>7.2</v>
      </c>
      <c r="Z48" s="34">
        <v>7.5</v>
      </c>
      <c r="AA48" s="34">
        <v>8.8</v>
      </c>
      <c r="AB48" s="34">
        <v>6.5</v>
      </c>
      <c r="AC48" s="34"/>
      <c r="AD48" s="34"/>
      <c r="AE48" s="34"/>
      <c r="AF48" s="34"/>
      <c r="AG48" s="34"/>
      <c r="AH48" s="34"/>
      <c r="AI48" s="34"/>
      <c r="AJ48" s="34"/>
      <c r="AK48" s="34">
        <v>7.5</v>
      </c>
      <c r="AL48" s="34"/>
      <c r="AM48" s="34"/>
      <c r="AN48" s="34"/>
      <c r="AO48" s="34"/>
      <c r="AP48" s="34"/>
      <c r="AQ48" s="34"/>
      <c r="AR48" s="34"/>
      <c r="AS48" s="34">
        <v>7.5</v>
      </c>
      <c r="AT48" s="34"/>
      <c r="AU48" s="34"/>
      <c r="AV48" s="34">
        <v>7.9</v>
      </c>
      <c r="AW48" s="34"/>
      <c r="AX48" s="34"/>
      <c r="AY48" s="34">
        <v>7.6</v>
      </c>
      <c r="AZ48" s="34"/>
      <c r="BA48" s="34"/>
      <c r="BB48" s="34">
        <v>7.8</v>
      </c>
      <c r="BC48" s="34"/>
      <c r="BD48" s="34"/>
      <c r="BE48" s="34"/>
      <c r="BF48" s="34"/>
      <c r="BG48" s="34"/>
      <c r="BH48" s="34"/>
      <c r="BI48" s="34"/>
      <c r="BJ48" s="34"/>
      <c r="BK48" s="34">
        <v>14</v>
      </c>
      <c r="BL48" s="34">
        <v>38</v>
      </c>
      <c r="BM48" s="34">
        <v>2280000</v>
      </c>
    </row>
    <row r="49" spans="1:65" ht="19.5" customHeight="1">
      <c r="A49" s="34">
        <v>45</v>
      </c>
      <c r="B49" s="34">
        <v>13160045</v>
      </c>
      <c r="C49" s="34" t="s">
        <v>598</v>
      </c>
      <c r="D49" s="34" t="s">
        <v>599</v>
      </c>
      <c r="E49" s="35" t="s">
        <v>535</v>
      </c>
      <c r="F49" s="34">
        <v>5.75</v>
      </c>
      <c r="G49" s="34">
        <v>5.6</v>
      </c>
      <c r="H49" s="34">
        <v>6</v>
      </c>
      <c r="I49" s="34"/>
      <c r="J49" s="34">
        <v>6.3</v>
      </c>
      <c r="K49" s="34"/>
      <c r="L49" s="34"/>
      <c r="M49" s="34"/>
      <c r="N49" s="34"/>
      <c r="O49" s="34"/>
      <c r="P49" s="34">
        <v>7.3</v>
      </c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>
        <v>5</v>
      </c>
      <c r="BL49" s="34">
        <v>13</v>
      </c>
      <c r="BM49" s="34">
        <v>780000</v>
      </c>
    </row>
    <row r="50" spans="1:65" ht="19.5" customHeight="1">
      <c r="A50" s="34">
        <v>46</v>
      </c>
      <c r="B50" s="34">
        <v>13160046</v>
      </c>
      <c r="C50" s="34" t="s">
        <v>600</v>
      </c>
      <c r="D50" s="34" t="s">
        <v>599</v>
      </c>
      <c r="E50" s="35" t="s">
        <v>535</v>
      </c>
      <c r="F50" s="34"/>
      <c r="G50" s="34"/>
      <c r="H50" s="34"/>
      <c r="I50" s="34"/>
      <c r="J50" s="34">
        <v>6.4</v>
      </c>
      <c r="K50" s="34"/>
      <c r="L50" s="34"/>
      <c r="M50" s="34"/>
      <c r="N50" s="34">
        <v>9.2</v>
      </c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>
        <v>8.6</v>
      </c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>
        <v>7.5</v>
      </c>
      <c r="BE50" s="34"/>
      <c r="BF50" s="34"/>
      <c r="BG50" s="34"/>
      <c r="BH50" s="34"/>
      <c r="BI50" s="34"/>
      <c r="BJ50" s="34"/>
      <c r="BK50" s="34">
        <v>2</v>
      </c>
      <c r="BL50" s="34">
        <v>4</v>
      </c>
      <c r="BM50" s="34">
        <v>240000</v>
      </c>
    </row>
    <row r="51" spans="1:65" ht="19.5" customHeight="1">
      <c r="A51" s="34">
        <v>47</v>
      </c>
      <c r="B51" s="34">
        <v>13160047</v>
      </c>
      <c r="C51" s="34" t="s">
        <v>543</v>
      </c>
      <c r="D51" s="34" t="s">
        <v>601</v>
      </c>
      <c r="E51" s="35" t="s">
        <v>535</v>
      </c>
      <c r="F51" s="34">
        <v>8</v>
      </c>
      <c r="G51" s="34">
        <v>6</v>
      </c>
      <c r="H51" s="34">
        <v>5</v>
      </c>
      <c r="I51" s="34"/>
      <c r="J51" s="34">
        <v>6</v>
      </c>
      <c r="K51" s="34"/>
      <c r="L51" s="34">
        <v>6</v>
      </c>
      <c r="M51" s="34">
        <v>7</v>
      </c>
      <c r="N51" s="34">
        <v>6</v>
      </c>
      <c r="O51" s="34"/>
      <c r="P51" s="34">
        <v>5</v>
      </c>
      <c r="Q51" s="34">
        <v>6</v>
      </c>
      <c r="R51" s="34"/>
      <c r="S51" s="34"/>
      <c r="T51" s="34"/>
      <c r="U51" s="34"/>
      <c r="V51" s="34"/>
      <c r="W51" s="34"/>
      <c r="X51" s="34"/>
      <c r="Y51" s="34">
        <v>8</v>
      </c>
      <c r="Z51" s="34">
        <v>6</v>
      </c>
      <c r="AA51" s="34">
        <v>7</v>
      </c>
      <c r="AB51" s="34"/>
      <c r="AC51" s="34"/>
      <c r="AD51" s="34"/>
      <c r="AE51" s="34"/>
      <c r="AF51" s="34"/>
      <c r="AG51" s="34"/>
      <c r="AH51" s="34"/>
      <c r="AI51" s="34"/>
      <c r="AJ51" s="34"/>
      <c r="AK51" s="34">
        <v>5</v>
      </c>
      <c r="AL51" s="34"/>
      <c r="AM51" s="34"/>
      <c r="AN51" s="34"/>
      <c r="AO51" s="34"/>
      <c r="AP51" s="34"/>
      <c r="AQ51" s="34"/>
      <c r="AR51" s="34"/>
      <c r="AS51" s="34">
        <v>7</v>
      </c>
      <c r="AT51" s="34"/>
      <c r="AU51" s="34"/>
      <c r="AV51" s="34">
        <v>7</v>
      </c>
      <c r="AW51" s="34"/>
      <c r="AX51" s="34"/>
      <c r="AY51" s="34"/>
      <c r="AZ51" s="34"/>
      <c r="BA51" s="34"/>
      <c r="BB51" s="34">
        <v>6</v>
      </c>
      <c r="BC51" s="34"/>
      <c r="BD51" s="34"/>
      <c r="BE51" s="34"/>
      <c r="BF51" s="34"/>
      <c r="BG51" s="34"/>
      <c r="BH51" s="34"/>
      <c r="BI51" s="34"/>
      <c r="BJ51" s="34"/>
      <c r="BK51" s="34">
        <v>12</v>
      </c>
      <c r="BL51" s="34">
        <v>32</v>
      </c>
      <c r="BM51" s="34">
        <v>1920000</v>
      </c>
    </row>
    <row r="52" spans="1:65" ht="19.5" customHeight="1">
      <c r="A52" s="34">
        <v>48</v>
      </c>
      <c r="B52" s="34">
        <v>13160048</v>
      </c>
      <c r="C52" s="34" t="s">
        <v>543</v>
      </c>
      <c r="D52" s="34" t="s">
        <v>601</v>
      </c>
      <c r="E52" s="35" t="s">
        <v>535</v>
      </c>
      <c r="F52" s="34"/>
      <c r="G52" s="34"/>
      <c r="H52" s="34">
        <v>5.1</v>
      </c>
      <c r="I52" s="34"/>
      <c r="J52" s="34"/>
      <c r="K52" s="34"/>
      <c r="L52" s="34"/>
      <c r="M52" s="34"/>
      <c r="N52" s="34">
        <v>6.2</v>
      </c>
      <c r="O52" s="34"/>
      <c r="P52" s="34">
        <v>7.1</v>
      </c>
      <c r="Q52" s="34"/>
      <c r="R52" s="34"/>
      <c r="S52" s="34"/>
      <c r="T52" s="34"/>
      <c r="U52" s="34"/>
      <c r="V52" s="34"/>
      <c r="W52" s="34"/>
      <c r="X52" s="34"/>
      <c r="Y52" s="34">
        <v>6.3</v>
      </c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>
        <v>7.1</v>
      </c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>
        <v>7.3</v>
      </c>
      <c r="BH52" s="34"/>
      <c r="BI52" s="34"/>
      <c r="BJ52" s="34"/>
      <c r="BK52" s="34">
        <v>4</v>
      </c>
      <c r="BL52" s="34">
        <v>10</v>
      </c>
      <c r="BM52" s="34">
        <v>600000</v>
      </c>
    </row>
    <row r="53" spans="1:65" ht="19.5" customHeight="1">
      <c r="A53" s="34">
        <v>49</v>
      </c>
      <c r="B53" s="34">
        <v>13160049</v>
      </c>
      <c r="C53" s="34" t="s">
        <v>602</v>
      </c>
      <c r="D53" s="34" t="s">
        <v>603</v>
      </c>
      <c r="E53" s="35" t="s">
        <v>535</v>
      </c>
      <c r="F53" s="34"/>
      <c r="G53" s="34"/>
      <c r="H53" s="34"/>
      <c r="I53" s="34"/>
      <c r="J53" s="34"/>
      <c r="K53" s="34"/>
      <c r="L53" s="34"/>
      <c r="M53" s="34"/>
      <c r="N53" s="34">
        <v>7</v>
      </c>
      <c r="O53" s="34"/>
      <c r="P53" s="34">
        <v>6</v>
      </c>
      <c r="Q53" s="34"/>
      <c r="R53" s="34"/>
      <c r="S53" s="34"/>
      <c r="T53" s="34"/>
      <c r="U53" s="34"/>
      <c r="V53" s="34"/>
      <c r="W53" s="34"/>
      <c r="X53" s="34"/>
      <c r="Y53" s="34"/>
      <c r="Z53" s="34">
        <v>8</v>
      </c>
      <c r="AA53" s="34">
        <v>5</v>
      </c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>
        <v>6</v>
      </c>
      <c r="BC53" s="34"/>
      <c r="BD53" s="34"/>
      <c r="BE53" s="34"/>
      <c r="BF53" s="34"/>
      <c r="BG53" s="34"/>
      <c r="BH53" s="34"/>
      <c r="BI53" s="34">
        <v>7</v>
      </c>
      <c r="BJ53" s="34"/>
      <c r="BK53" s="34">
        <v>4</v>
      </c>
      <c r="BL53" s="34">
        <v>10</v>
      </c>
      <c r="BM53" s="34">
        <v>600000</v>
      </c>
    </row>
    <row r="54" spans="1:65" ht="19.5" customHeight="1">
      <c r="A54" s="34">
        <v>50</v>
      </c>
      <c r="B54" s="34">
        <v>13160050</v>
      </c>
      <c r="C54" s="34" t="s">
        <v>604</v>
      </c>
      <c r="D54" s="34" t="s">
        <v>605</v>
      </c>
      <c r="E54" s="35" t="s">
        <v>535</v>
      </c>
      <c r="F54" s="34">
        <v>6.9</v>
      </c>
      <c r="G54" s="34">
        <v>6</v>
      </c>
      <c r="H54" s="34">
        <v>5.4</v>
      </c>
      <c r="I54" s="34"/>
      <c r="J54" s="34">
        <v>5.3</v>
      </c>
      <c r="K54" s="34"/>
      <c r="L54" s="34">
        <v>5.8</v>
      </c>
      <c r="M54" s="34">
        <v>8.4</v>
      </c>
      <c r="N54" s="34">
        <v>5.9</v>
      </c>
      <c r="O54" s="34"/>
      <c r="P54" s="34">
        <v>6.5</v>
      </c>
      <c r="Q54" s="34">
        <v>7.9</v>
      </c>
      <c r="R54" s="34"/>
      <c r="S54" s="34"/>
      <c r="T54" s="34"/>
      <c r="U54" s="34"/>
      <c r="V54" s="34">
        <v>5.4</v>
      </c>
      <c r="W54" s="34">
        <v>6.8</v>
      </c>
      <c r="X54" s="34"/>
      <c r="Y54" s="34">
        <v>6.2</v>
      </c>
      <c r="Z54" s="34">
        <v>6.4</v>
      </c>
      <c r="AA54" s="34">
        <v>7.5</v>
      </c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>
        <v>7.5</v>
      </c>
      <c r="AT54" s="34"/>
      <c r="AU54" s="34"/>
      <c r="AV54" s="34"/>
      <c r="AW54" s="34"/>
      <c r="AX54" s="34"/>
      <c r="AY54" s="34">
        <v>8</v>
      </c>
      <c r="AZ54" s="34"/>
      <c r="BA54" s="34"/>
      <c r="BB54" s="34"/>
      <c r="BC54" s="34"/>
      <c r="BD54" s="34">
        <v>8.2</v>
      </c>
      <c r="BE54" s="34"/>
      <c r="BF54" s="34"/>
      <c r="BG54" s="34"/>
      <c r="BH54" s="34"/>
      <c r="BI54" s="34"/>
      <c r="BJ54" s="34"/>
      <c r="BK54" s="34">
        <v>14</v>
      </c>
      <c r="BL54" s="34">
        <v>38</v>
      </c>
      <c r="BM54" s="34">
        <v>2280000</v>
      </c>
    </row>
    <row r="55" spans="1:65" ht="19.5" customHeight="1">
      <c r="A55" s="34">
        <v>51</v>
      </c>
      <c r="B55" s="34">
        <v>13160051</v>
      </c>
      <c r="C55" s="34" t="s">
        <v>606</v>
      </c>
      <c r="D55" s="34" t="s">
        <v>607</v>
      </c>
      <c r="E55" s="35" t="s">
        <v>535</v>
      </c>
      <c r="F55" s="34">
        <v>5</v>
      </c>
      <c r="G55" s="34">
        <v>5</v>
      </c>
      <c r="H55" s="34">
        <v>5</v>
      </c>
      <c r="I55" s="34"/>
      <c r="J55" s="34">
        <v>5</v>
      </c>
      <c r="K55" s="34">
        <v>7</v>
      </c>
      <c r="L55" s="34">
        <v>6</v>
      </c>
      <c r="M55" s="34">
        <v>6</v>
      </c>
      <c r="N55" s="34">
        <v>5</v>
      </c>
      <c r="O55" s="34"/>
      <c r="P55" s="34">
        <v>5</v>
      </c>
      <c r="Q55" s="34">
        <v>6</v>
      </c>
      <c r="R55" s="34">
        <v>5</v>
      </c>
      <c r="S55" s="34"/>
      <c r="T55" s="34"/>
      <c r="U55" s="34"/>
      <c r="V55" s="34">
        <v>5</v>
      </c>
      <c r="W55" s="34">
        <v>7</v>
      </c>
      <c r="X55" s="34"/>
      <c r="Y55" s="34">
        <v>8</v>
      </c>
      <c r="Z55" s="34">
        <v>5</v>
      </c>
      <c r="AA55" s="34">
        <v>8</v>
      </c>
      <c r="AB55" s="34"/>
      <c r="AC55" s="34"/>
      <c r="AD55" s="34"/>
      <c r="AE55" s="34"/>
      <c r="AF55" s="34"/>
      <c r="AG55" s="34"/>
      <c r="AH55" s="34"/>
      <c r="AI55" s="34"/>
      <c r="AJ55" s="34"/>
      <c r="AK55" s="34">
        <v>5</v>
      </c>
      <c r="AL55" s="34">
        <v>7</v>
      </c>
      <c r="AM55" s="34"/>
      <c r="AN55" s="34"/>
      <c r="AO55" s="34"/>
      <c r="AP55" s="34"/>
      <c r="AQ55" s="34"/>
      <c r="AR55" s="34"/>
      <c r="AS55" s="34">
        <v>8</v>
      </c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>
        <v>8</v>
      </c>
      <c r="BE55" s="34"/>
      <c r="BF55" s="34"/>
      <c r="BG55" s="34">
        <v>6</v>
      </c>
      <c r="BH55" s="34"/>
      <c r="BI55" s="34"/>
      <c r="BJ55" s="34"/>
      <c r="BK55" s="34">
        <v>16</v>
      </c>
      <c r="BL55" s="34">
        <v>44</v>
      </c>
      <c r="BM55" s="34">
        <v>2640000</v>
      </c>
    </row>
    <row r="56" spans="1:65" ht="19.5" customHeight="1">
      <c r="A56" s="34">
        <v>52</v>
      </c>
      <c r="B56" s="34">
        <v>13160052</v>
      </c>
      <c r="C56" s="34" t="s">
        <v>549</v>
      </c>
      <c r="D56" s="34" t="s">
        <v>608</v>
      </c>
      <c r="E56" s="35" t="s">
        <v>535</v>
      </c>
      <c r="F56" s="34">
        <v>7</v>
      </c>
      <c r="G56" s="34">
        <v>6</v>
      </c>
      <c r="H56" s="34">
        <v>6</v>
      </c>
      <c r="I56" s="34"/>
      <c r="J56" s="34">
        <v>6</v>
      </c>
      <c r="K56" s="34"/>
      <c r="L56" s="34"/>
      <c r="M56" s="34">
        <v>6</v>
      </c>
      <c r="N56" s="34">
        <v>5</v>
      </c>
      <c r="O56" s="34"/>
      <c r="P56" s="34">
        <v>5</v>
      </c>
      <c r="Q56" s="34">
        <v>7</v>
      </c>
      <c r="R56" s="34"/>
      <c r="S56" s="34"/>
      <c r="T56" s="34"/>
      <c r="U56" s="34"/>
      <c r="V56" s="34">
        <v>7</v>
      </c>
      <c r="W56" s="34">
        <v>7</v>
      </c>
      <c r="X56" s="34"/>
      <c r="Y56" s="34">
        <v>8</v>
      </c>
      <c r="Z56" s="34">
        <v>6</v>
      </c>
      <c r="AA56" s="34">
        <v>6</v>
      </c>
      <c r="AB56" s="34">
        <v>5</v>
      </c>
      <c r="AC56" s="34"/>
      <c r="AD56" s="34">
        <v>6</v>
      </c>
      <c r="AE56" s="34"/>
      <c r="AF56" s="34"/>
      <c r="AG56" s="34"/>
      <c r="AH56" s="34"/>
      <c r="AI56" s="34"/>
      <c r="AJ56" s="34"/>
      <c r="AK56" s="34">
        <v>6</v>
      </c>
      <c r="AL56" s="34"/>
      <c r="AM56" s="34"/>
      <c r="AN56" s="34"/>
      <c r="AO56" s="34"/>
      <c r="AP56" s="34"/>
      <c r="AQ56" s="34">
        <v>6</v>
      </c>
      <c r="AR56" s="34"/>
      <c r="AS56" s="34"/>
      <c r="AT56" s="34"/>
      <c r="AU56" s="34"/>
      <c r="AV56" s="34"/>
      <c r="AW56" s="34"/>
      <c r="AX56" s="34"/>
      <c r="AY56" s="34"/>
      <c r="AZ56" s="34"/>
      <c r="BA56" s="34">
        <v>8</v>
      </c>
      <c r="BB56" s="34"/>
      <c r="BC56" s="34"/>
      <c r="BD56" s="34">
        <v>6</v>
      </c>
      <c r="BE56" s="34"/>
      <c r="BF56" s="34"/>
      <c r="BG56" s="34"/>
      <c r="BH56" s="34"/>
      <c r="BI56" s="34"/>
      <c r="BJ56" s="34"/>
      <c r="BK56" s="34">
        <v>15</v>
      </c>
      <c r="BL56" s="34">
        <v>42</v>
      </c>
      <c r="BM56" s="34">
        <v>2520000</v>
      </c>
    </row>
    <row r="57" spans="1:65" ht="19.5" customHeight="1">
      <c r="A57" s="34">
        <v>53</v>
      </c>
      <c r="B57" s="34">
        <v>13160053</v>
      </c>
      <c r="C57" s="34" t="s">
        <v>609</v>
      </c>
      <c r="D57" s="34" t="s">
        <v>608</v>
      </c>
      <c r="E57" s="35" t="s">
        <v>535</v>
      </c>
      <c r="F57" s="34"/>
      <c r="G57" s="34"/>
      <c r="H57" s="34"/>
      <c r="I57" s="34"/>
      <c r="J57" s="34">
        <v>6.3</v>
      </c>
      <c r="K57" s="34"/>
      <c r="L57" s="34">
        <v>7.7</v>
      </c>
      <c r="M57" s="34">
        <v>6.4</v>
      </c>
      <c r="N57" s="34">
        <v>6</v>
      </c>
      <c r="O57" s="34"/>
      <c r="P57" s="34">
        <v>5.8</v>
      </c>
      <c r="Q57" s="34">
        <v>6.8</v>
      </c>
      <c r="R57" s="34"/>
      <c r="S57" s="34"/>
      <c r="T57" s="34"/>
      <c r="U57" s="34"/>
      <c r="V57" s="34"/>
      <c r="W57" s="34">
        <v>7.6</v>
      </c>
      <c r="X57" s="34"/>
      <c r="Y57" s="34">
        <v>9.3</v>
      </c>
      <c r="Z57" s="34">
        <v>6.8</v>
      </c>
      <c r="AA57" s="34">
        <v>7.7</v>
      </c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>
        <v>8.2</v>
      </c>
      <c r="AZ57" s="34"/>
      <c r="BA57" s="34"/>
      <c r="BB57" s="34"/>
      <c r="BC57" s="34"/>
      <c r="BD57" s="34">
        <v>8.9</v>
      </c>
      <c r="BE57" s="34"/>
      <c r="BF57" s="34"/>
      <c r="BG57" s="34"/>
      <c r="BH57" s="34"/>
      <c r="BI57" s="34"/>
      <c r="BJ57" s="34"/>
      <c r="BK57" s="34">
        <v>10</v>
      </c>
      <c r="BL57" s="34">
        <v>26</v>
      </c>
      <c r="BM57" s="34">
        <v>1560000</v>
      </c>
    </row>
    <row r="58" spans="1:65" ht="19.5" customHeight="1">
      <c r="A58" s="34">
        <v>54</v>
      </c>
      <c r="B58" s="34">
        <v>13160054</v>
      </c>
      <c r="C58" s="34" t="s">
        <v>543</v>
      </c>
      <c r="D58" s="34" t="s">
        <v>608</v>
      </c>
      <c r="E58" s="35" t="s">
        <v>535</v>
      </c>
      <c r="F58" s="34">
        <v>6.2</v>
      </c>
      <c r="G58" s="34">
        <v>5.8</v>
      </c>
      <c r="H58" s="34">
        <v>6.1</v>
      </c>
      <c r="I58" s="34"/>
      <c r="J58" s="34">
        <v>7.4</v>
      </c>
      <c r="K58" s="34"/>
      <c r="L58" s="34">
        <v>5.8</v>
      </c>
      <c r="M58" s="34">
        <v>8.7</v>
      </c>
      <c r="N58" s="34">
        <v>6.3</v>
      </c>
      <c r="O58" s="34"/>
      <c r="P58" s="34">
        <v>7.3</v>
      </c>
      <c r="Q58" s="34">
        <v>7.3</v>
      </c>
      <c r="R58" s="34"/>
      <c r="S58" s="34"/>
      <c r="T58" s="34"/>
      <c r="U58" s="34"/>
      <c r="V58" s="34"/>
      <c r="W58" s="34"/>
      <c r="X58" s="34"/>
      <c r="Y58" s="34"/>
      <c r="Z58" s="34">
        <v>9.1</v>
      </c>
      <c r="AA58" s="34">
        <v>7.8</v>
      </c>
      <c r="AB58" s="34"/>
      <c r="AC58" s="34"/>
      <c r="AD58" s="34"/>
      <c r="AE58" s="34"/>
      <c r="AF58" s="34"/>
      <c r="AG58" s="34"/>
      <c r="AH58" s="34"/>
      <c r="AI58" s="34"/>
      <c r="AJ58" s="34"/>
      <c r="AK58" s="34">
        <v>7.2</v>
      </c>
      <c r="AL58" s="34"/>
      <c r="AM58" s="34"/>
      <c r="AN58" s="34"/>
      <c r="AO58" s="34"/>
      <c r="AP58" s="34"/>
      <c r="AQ58" s="34"/>
      <c r="AR58" s="34"/>
      <c r="AS58" s="34">
        <v>9</v>
      </c>
      <c r="AT58" s="34"/>
      <c r="AU58" s="34"/>
      <c r="AV58" s="34"/>
      <c r="AW58" s="34"/>
      <c r="AX58" s="34"/>
      <c r="AY58" s="34"/>
      <c r="AZ58" s="34"/>
      <c r="BA58" s="34"/>
      <c r="BB58" s="34">
        <v>7.9</v>
      </c>
      <c r="BC58" s="34"/>
      <c r="BD58" s="34"/>
      <c r="BE58" s="34"/>
      <c r="BF58" s="34"/>
      <c r="BG58" s="34"/>
      <c r="BH58" s="34"/>
      <c r="BI58" s="34"/>
      <c r="BJ58" s="34"/>
      <c r="BK58" s="34">
        <v>11</v>
      </c>
      <c r="BL58" s="34">
        <v>29</v>
      </c>
      <c r="BM58" s="34">
        <v>1740000</v>
      </c>
    </row>
    <row r="59" spans="1:65" ht="19.5" customHeight="1">
      <c r="A59" s="34">
        <v>55</v>
      </c>
      <c r="B59" s="34">
        <v>13160055</v>
      </c>
      <c r="C59" s="34" t="s">
        <v>610</v>
      </c>
      <c r="D59" s="34" t="s">
        <v>608</v>
      </c>
      <c r="E59" s="35" t="s">
        <v>535</v>
      </c>
      <c r="F59" s="34">
        <v>5.8</v>
      </c>
      <c r="G59" s="34">
        <v>6</v>
      </c>
      <c r="H59" s="34">
        <v>6.2</v>
      </c>
      <c r="I59" s="34"/>
      <c r="J59" s="34">
        <v>7.3</v>
      </c>
      <c r="K59" s="34"/>
      <c r="L59" s="34">
        <v>7.7</v>
      </c>
      <c r="M59" s="34">
        <v>7</v>
      </c>
      <c r="N59" s="34"/>
      <c r="O59" s="34"/>
      <c r="P59" s="34">
        <v>6.5</v>
      </c>
      <c r="Q59" s="34">
        <v>6.5</v>
      </c>
      <c r="R59" s="34"/>
      <c r="S59" s="34"/>
      <c r="T59" s="34"/>
      <c r="U59" s="34"/>
      <c r="V59" s="34"/>
      <c r="W59" s="34"/>
      <c r="X59" s="34"/>
      <c r="Y59" s="34"/>
      <c r="Z59" s="34">
        <v>7</v>
      </c>
      <c r="AA59" s="34">
        <v>6.6</v>
      </c>
      <c r="AB59" s="34"/>
      <c r="AC59" s="34"/>
      <c r="AD59" s="34"/>
      <c r="AE59" s="34"/>
      <c r="AF59" s="34"/>
      <c r="AG59" s="34"/>
      <c r="AH59" s="34"/>
      <c r="AI59" s="34"/>
      <c r="AJ59" s="34"/>
      <c r="AK59" s="34">
        <v>5.1</v>
      </c>
      <c r="AL59" s="34"/>
      <c r="AM59" s="34"/>
      <c r="AN59" s="34"/>
      <c r="AO59" s="34"/>
      <c r="AP59" s="34"/>
      <c r="AQ59" s="34"/>
      <c r="AR59" s="34"/>
      <c r="AS59" s="34">
        <v>8.9</v>
      </c>
      <c r="AT59" s="34"/>
      <c r="AU59" s="34"/>
      <c r="AV59" s="34"/>
      <c r="AW59" s="34"/>
      <c r="AX59" s="34"/>
      <c r="AY59" s="34"/>
      <c r="AZ59" s="34"/>
      <c r="BA59" s="34"/>
      <c r="BB59" s="34">
        <v>6.5</v>
      </c>
      <c r="BC59" s="34"/>
      <c r="BD59" s="34"/>
      <c r="BE59" s="34"/>
      <c r="BF59" s="34"/>
      <c r="BG59" s="34"/>
      <c r="BH59" s="34"/>
      <c r="BI59" s="34"/>
      <c r="BJ59" s="34"/>
      <c r="BK59" s="34">
        <v>10</v>
      </c>
      <c r="BL59" s="34">
        <v>56</v>
      </c>
      <c r="BM59" s="34">
        <v>3360000</v>
      </c>
    </row>
    <row r="60" spans="1:65" ht="19.5" customHeight="1">
      <c r="A60" s="34">
        <v>56</v>
      </c>
      <c r="B60" s="34">
        <v>13160056</v>
      </c>
      <c r="C60" s="34" t="s">
        <v>611</v>
      </c>
      <c r="D60" s="34" t="s">
        <v>612</v>
      </c>
      <c r="E60" s="35" t="s">
        <v>535</v>
      </c>
      <c r="F60" s="34">
        <v>6.6</v>
      </c>
      <c r="G60" s="34">
        <v>6.7</v>
      </c>
      <c r="H60" s="34">
        <v>6.4</v>
      </c>
      <c r="I60" s="34"/>
      <c r="J60" s="34">
        <v>5.7</v>
      </c>
      <c r="K60" s="34"/>
      <c r="L60" s="34">
        <v>5.9</v>
      </c>
      <c r="M60" s="34">
        <v>5.4</v>
      </c>
      <c r="N60" s="34"/>
      <c r="O60" s="34"/>
      <c r="P60" s="34">
        <v>5.3</v>
      </c>
      <c r="Q60" s="34">
        <v>7.5</v>
      </c>
      <c r="R60" s="34"/>
      <c r="S60" s="34"/>
      <c r="T60" s="34"/>
      <c r="U60" s="34"/>
      <c r="V60" s="34"/>
      <c r="W60" s="34"/>
      <c r="X60" s="34"/>
      <c r="Y60" s="34"/>
      <c r="Z60" s="34">
        <v>6.9</v>
      </c>
      <c r="AA60" s="34">
        <v>7.3</v>
      </c>
      <c r="AB60" s="34"/>
      <c r="AC60" s="34"/>
      <c r="AD60" s="34"/>
      <c r="AE60" s="34"/>
      <c r="AF60" s="34"/>
      <c r="AG60" s="34"/>
      <c r="AH60" s="34"/>
      <c r="AI60" s="34"/>
      <c r="AJ60" s="34"/>
      <c r="AK60" s="34">
        <v>6.8</v>
      </c>
      <c r="AL60" s="34"/>
      <c r="AM60" s="34"/>
      <c r="AN60" s="34"/>
      <c r="AO60" s="34"/>
      <c r="AP60" s="34"/>
      <c r="AQ60" s="34"/>
      <c r="AR60" s="34"/>
      <c r="AS60" s="34">
        <v>9.1</v>
      </c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>
        <v>8.4</v>
      </c>
      <c r="BE60" s="34"/>
      <c r="BF60" s="34"/>
      <c r="BG60" s="34"/>
      <c r="BH60" s="34"/>
      <c r="BI60" s="34"/>
      <c r="BJ60" s="34"/>
      <c r="BK60" s="34">
        <v>10</v>
      </c>
      <c r="BL60" s="34">
        <v>27</v>
      </c>
      <c r="BM60" s="34">
        <v>1620000</v>
      </c>
    </row>
    <row r="61" spans="1:65" ht="19.5" customHeight="1">
      <c r="A61" s="34">
        <v>57</v>
      </c>
      <c r="B61" s="34">
        <v>13160057</v>
      </c>
      <c r="C61" s="34" t="s">
        <v>613</v>
      </c>
      <c r="D61" s="34" t="s">
        <v>614</v>
      </c>
      <c r="E61" s="35" t="s">
        <v>535</v>
      </c>
      <c r="F61" s="34">
        <v>7</v>
      </c>
      <c r="G61" s="34">
        <v>6</v>
      </c>
      <c r="H61" s="34">
        <v>5</v>
      </c>
      <c r="I61" s="34">
        <v>5</v>
      </c>
      <c r="J61" s="34">
        <v>6</v>
      </c>
      <c r="K61" s="34">
        <v>7</v>
      </c>
      <c r="L61" s="34">
        <v>6</v>
      </c>
      <c r="M61" s="34">
        <v>5</v>
      </c>
      <c r="N61" s="34">
        <v>9</v>
      </c>
      <c r="O61" s="34"/>
      <c r="P61" s="34">
        <v>5</v>
      </c>
      <c r="Q61" s="34">
        <v>7</v>
      </c>
      <c r="R61" s="34">
        <v>8</v>
      </c>
      <c r="S61" s="34"/>
      <c r="T61" s="34"/>
      <c r="U61" s="34"/>
      <c r="V61" s="34">
        <v>6</v>
      </c>
      <c r="W61" s="34">
        <v>7</v>
      </c>
      <c r="X61" s="34"/>
      <c r="Y61" s="34">
        <v>8</v>
      </c>
      <c r="Z61" s="34">
        <v>6</v>
      </c>
      <c r="AA61" s="34">
        <v>8</v>
      </c>
      <c r="AB61" s="34">
        <v>5</v>
      </c>
      <c r="AC61" s="34"/>
      <c r="AD61" s="34"/>
      <c r="AE61" s="34"/>
      <c r="AF61" s="34"/>
      <c r="AG61" s="34"/>
      <c r="AH61" s="34"/>
      <c r="AI61" s="34"/>
      <c r="AJ61" s="34"/>
      <c r="AK61" s="34">
        <v>7</v>
      </c>
      <c r="AL61" s="34"/>
      <c r="AM61" s="34"/>
      <c r="AN61" s="34"/>
      <c r="AO61" s="34"/>
      <c r="AP61" s="34"/>
      <c r="AQ61" s="34">
        <v>6</v>
      </c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>
        <v>8</v>
      </c>
      <c r="BH61" s="34"/>
      <c r="BI61" s="34"/>
      <c r="BJ61" s="34"/>
      <c r="BK61" s="34">
        <v>18</v>
      </c>
      <c r="BL61" s="34">
        <v>50</v>
      </c>
      <c r="BM61" s="34">
        <v>3000000</v>
      </c>
    </row>
    <row r="62" spans="1:65" ht="19.5" customHeight="1">
      <c r="A62" s="34">
        <v>58</v>
      </c>
      <c r="B62" s="34">
        <v>13160058</v>
      </c>
      <c r="C62" s="34" t="s">
        <v>543</v>
      </c>
      <c r="D62" s="34" t="s">
        <v>614</v>
      </c>
      <c r="E62" s="35" t="s">
        <v>535</v>
      </c>
      <c r="F62" s="34"/>
      <c r="G62" s="34"/>
      <c r="H62" s="34">
        <v>5</v>
      </c>
      <c r="I62" s="34"/>
      <c r="J62" s="34">
        <v>6</v>
      </c>
      <c r="K62" s="34">
        <v>7</v>
      </c>
      <c r="L62" s="34">
        <v>8</v>
      </c>
      <c r="M62" s="34"/>
      <c r="N62" s="34">
        <v>6</v>
      </c>
      <c r="O62" s="34"/>
      <c r="P62" s="34">
        <v>5</v>
      </c>
      <c r="Q62" s="34">
        <v>7</v>
      </c>
      <c r="R62" s="34"/>
      <c r="S62" s="34">
        <v>7</v>
      </c>
      <c r="T62" s="34"/>
      <c r="U62" s="34"/>
      <c r="V62" s="34">
        <v>6</v>
      </c>
      <c r="W62" s="34"/>
      <c r="X62" s="34"/>
      <c r="Y62" s="34"/>
      <c r="Z62" s="34">
        <v>6</v>
      </c>
      <c r="AA62" s="34"/>
      <c r="AB62" s="34"/>
      <c r="AC62" s="34">
        <v>7.5</v>
      </c>
      <c r="AD62" s="34">
        <v>6</v>
      </c>
      <c r="AE62" s="34"/>
      <c r="AF62" s="34"/>
      <c r="AG62" s="34"/>
      <c r="AH62" s="34"/>
      <c r="AI62" s="34"/>
      <c r="AJ62" s="34"/>
      <c r="AK62" s="34">
        <v>8.5</v>
      </c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>
        <v>8</v>
      </c>
      <c r="BC62" s="34"/>
      <c r="BD62" s="34"/>
      <c r="BE62" s="34"/>
      <c r="BF62" s="34"/>
      <c r="BG62" s="34"/>
      <c r="BH62" s="34"/>
      <c r="BI62" s="34"/>
      <c r="BJ62" s="34"/>
      <c r="BK62" s="34">
        <v>12</v>
      </c>
      <c r="BL62" s="34">
        <v>32</v>
      </c>
      <c r="BM62" s="34">
        <v>1920000</v>
      </c>
    </row>
    <row r="63" spans="1:65" ht="19.5" customHeight="1">
      <c r="A63" s="34">
        <v>59</v>
      </c>
      <c r="B63" s="34">
        <v>13160059</v>
      </c>
      <c r="C63" s="34" t="s">
        <v>613</v>
      </c>
      <c r="D63" s="34" t="s">
        <v>614</v>
      </c>
      <c r="E63" s="35" t="s">
        <v>535</v>
      </c>
      <c r="F63" s="34">
        <v>7.4</v>
      </c>
      <c r="G63" s="34">
        <v>9</v>
      </c>
      <c r="H63" s="34">
        <v>7</v>
      </c>
      <c r="I63" s="34"/>
      <c r="J63" s="34">
        <v>6.1</v>
      </c>
      <c r="K63" s="34">
        <v>5.6</v>
      </c>
      <c r="L63" s="34">
        <v>7.7</v>
      </c>
      <c r="M63" s="34">
        <v>8</v>
      </c>
      <c r="N63" s="34">
        <v>8</v>
      </c>
      <c r="O63" s="34"/>
      <c r="P63" s="34">
        <v>8</v>
      </c>
      <c r="Q63" s="34">
        <v>8.5</v>
      </c>
      <c r="R63" s="34"/>
      <c r="S63" s="34"/>
      <c r="T63" s="34"/>
      <c r="U63" s="34"/>
      <c r="V63" s="34">
        <v>7.6</v>
      </c>
      <c r="W63" s="34">
        <v>8</v>
      </c>
      <c r="X63" s="34"/>
      <c r="Y63" s="34">
        <v>8.8</v>
      </c>
      <c r="Z63" s="34">
        <v>6.9</v>
      </c>
      <c r="AA63" s="34">
        <v>8.6</v>
      </c>
      <c r="AB63" s="34"/>
      <c r="AC63" s="34"/>
      <c r="AD63" s="34"/>
      <c r="AE63" s="34"/>
      <c r="AF63" s="34"/>
      <c r="AG63" s="34"/>
      <c r="AH63" s="34"/>
      <c r="AI63" s="34"/>
      <c r="AJ63" s="34"/>
      <c r="AK63" s="34">
        <v>7.9</v>
      </c>
      <c r="AL63" s="34"/>
      <c r="AM63" s="34"/>
      <c r="AN63" s="34"/>
      <c r="AO63" s="34"/>
      <c r="AP63" s="34"/>
      <c r="AQ63" s="34"/>
      <c r="AR63" s="34"/>
      <c r="AS63" s="34">
        <v>9.1</v>
      </c>
      <c r="AT63" s="34"/>
      <c r="AU63" s="34"/>
      <c r="AV63" s="34">
        <v>10</v>
      </c>
      <c r="AW63" s="34"/>
      <c r="AX63" s="34"/>
      <c r="AY63" s="34"/>
      <c r="AZ63" s="34"/>
      <c r="BA63" s="34"/>
      <c r="BB63" s="34"/>
      <c r="BC63" s="34"/>
      <c r="BD63" s="34">
        <v>9.1</v>
      </c>
      <c r="BE63" s="34"/>
      <c r="BF63" s="34"/>
      <c r="BG63" s="34"/>
      <c r="BH63" s="34"/>
      <c r="BI63" s="34"/>
      <c r="BJ63" s="34"/>
      <c r="BK63" s="34">
        <v>15</v>
      </c>
      <c r="BL63" s="34">
        <v>41</v>
      </c>
      <c r="BM63" s="34">
        <v>2460000</v>
      </c>
    </row>
    <row r="64" spans="1:65" ht="19.5" customHeight="1">
      <c r="A64" s="34">
        <v>60</v>
      </c>
      <c r="B64" s="34">
        <v>13160060</v>
      </c>
      <c r="C64" s="34" t="s">
        <v>615</v>
      </c>
      <c r="D64" s="34" t="s">
        <v>616</v>
      </c>
      <c r="E64" s="35" t="s">
        <v>535</v>
      </c>
      <c r="F64" s="34">
        <v>7.4</v>
      </c>
      <c r="G64" s="34">
        <v>8</v>
      </c>
      <c r="H64" s="34">
        <v>6.8</v>
      </c>
      <c r="I64" s="34"/>
      <c r="J64" s="34">
        <v>6.4</v>
      </c>
      <c r="K64" s="34">
        <v>6.4</v>
      </c>
      <c r="L64" s="34">
        <v>6.1</v>
      </c>
      <c r="M64" s="34">
        <v>6.5</v>
      </c>
      <c r="N64" s="34">
        <v>6.5</v>
      </c>
      <c r="O64" s="34"/>
      <c r="P64" s="34">
        <v>7.8</v>
      </c>
      <c r="Q64" s="34">
        <v>7.3</v>
      </c>
      <c r="R64" s="34"/>
      <c r="S64" s="34"/>
      <c r="T64" s="34">
        <v>7.4</v>
      </c>
      <c r="U64" s="34"/>
      <c r="V64" s="34"/>
      <c r="W64" s="34">
        <v>6.2</v>
      </c>
      <c r="X64" s="34"/>
      <c r="Y64" s="34">
        <v>7.8</v>
      </c>
      <c r="Z64" s="34"/>
      <c r="AA64" s="34"/>
      <c r="AB64" s="34">
        <v>6.8</v>
      </c>
      <c r="AC64" s="34"/>
      <c r="AD64" s="34">
        <v>7</v>
      </c>
      <c r="AE64" s="34"/>
      <c r="AF64" s="34"/>
      <c r="AG64" s="34"/>
      <c r="AH64" s="34"/>
      <c r="AI64" s="34"/>
      <c r="AJ64" s="34"/>
      <c r="AK64" s="34">
        <v>6.8</v>
      </c>
      <c r="AL64" s="34"/>
      <c r="AM64" s="34"/>
      <c r="AN64" s="34"/>
      <c r="AO64" s="34"/>
      <c r="AP64" s="34"/>
      <c r="AQ64" s="34"/>
      <c r="AR64" s="34"/>
      <c r="AS64" s="34">
        <v>6.5</v>
      </c>
      <c r="AT64" s="34"/>
      <c r="AU64" s="34"/>
      <c r="AV64" s="34">
        <v>6.7</v>
      </c>
      <c r="AW64" s="34"/>
      <c r="AX64" s="34"/>
      <c r="AY64" s="34">
        <v>6.5</v>
      </c>
      <c r="AZ64" s="34"/>
      <c r="BA64" s="34"/>
      <c r="BB64" s="34"/>
      <c r="BC64" s="34"/>
      <c r="BD64" s="34">
        <v>7.7</v>
      </c>
      <c r="BE64" s="34"/>
      <c r="BF64" s="34"/>
      <c r="BG64" s="34"/>
      <c r="BH64" s="34"/>
      <c r="BI64" s="34"/>
      <c r="BJ64" s="34"/>
      <c r="BK64" s="34">
        <v>15</v>
      </c>
      <c r="BL64" s="34">
        <v>41</v>
      </c>
      <c r="BM64" s="34">
        <v>2460000</v>
      </c>
    </row>
    <row r="65" spans="1:65" ht="19.5" customHeight="1">
      <c r="A65" s="34">
        <v>61</v>
      </c>
      <c r="B65" s="34">
        <v>13160061</v>
      </c>
      <c r="C65" s="34" t="s">
        <v>617</v>
      </c>
      <c r="D65" s="34" t="s">
        <v>618</v>
      </c>
      <c r="E65" s="35" t="s">
        <v>535</v>
      </c>
      <c r="F65" s="34">
        <v>8.1</v>
      </c>
      <c r="G65" s="34">
        <v>7.5</v>
      </c>
      <c r="H65" s="34">
        <v>7.9</v>
      </c>
      <c r="I65" s="34"/>
      <c r="J65" s="34">
        <v>7.6</v>
      </c>
      <c r="K65" s="34"/>
      <c r="L65" s="34"/>
      <c r="M65" s="34"/>
      <c r="N65" s="34">
        <v>8.9</v>
      </c>
      <c r="O65" s="34"/>
      <c r="P65" s="34">
        <v>6.1</v>
      </c>
      <c r="Q65" s="34">
        <v>7.2</v>
      </c>
      <c r="R65" s="34">
        <v>7.7</v>
      </c>
      <c r="S65" s="34"/>
      <c r="T65" s="34"/>
      <c r="U65" s="34"/>
      <c r="V65" s="34"/>
      <c r="W65" s="34">
        <v>8.5</v>
      </c>
      <c r="X65" s="34"/>
      <c r="Y65" s="34">
        <v>8.1</v>
      </c>
      <c r="Z65" s="34">
        <v>6.7</v>
      </c>
      <c r="AA65" s="34">
        <v>7.1</v>
      </c>
      <c r="AB65" s="34"/>
      <c r="AC65" s="34"/>
      <c r="AD65" s="34"/>
      <c r="AE65" s="34"/>
      <c r="AF65" s="34"/>
      <c r="AG65" s="34"/>
      <c r="AH65" s="34"/>
      <c r="AI65" s="34"/>
      <c r="AJ65" s="34"/>
      <c r="AK65" s="34">
        <v>8.8</v>
      </c>
      <c r="AL65" s="34"/>
      <c r="AM65" s="34"/>
      <c r="AN65" s="34"/>
      <c r="AO65" s="34"/>
      <c r="AP65" s="34"/>
      <c r="AQ65" s="34">
        <v>7.4</v>
      </c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>
        <v>12</v>
      </c>
      <c r="BL65" s="34">
        <v>33</v>
      </c>
      <c r="BM65" s="34">
        <v>1980000</v>
      </c>
    </row>
    <row r="66" spans="1:65" ht="19.5" customHeight="1">
      <c r="A66" s="34">
        <v>62</v>
      </c>
      <c r="B66" s="34">
        <v>13160062</v>
      </c>
      <c r="C66" s="34" t="s">
        <v>583</v>
      </c>
      <c r="D66" s="34" t="s">
        <v>619</v>
      </c>
      <c r="E66" s="35" t="s">
        <v>535</v>
      </c>
      <c r="F66" s="34"/>
      <c r="G66" s="34"/>
      <c r="H66" s="34">
        <v>7</v>
      </c>
      <c r="I66" s="34">
        <v>8</v>
      </c>
      <c r="J66" s="34">
        <v>6</v>
      </c>
      <c r="K66" s="34">
        <v>7</v>
      </c>
      <c r="L66" s="34">
        <v>6</v>
      </c>
      <c r="M66" s="34">
        <v>5</v>
      </c>
      <c r="N66" s="34">
        <v>7</v>
      </c>
      <c r="O66" s="34"/>
      <c r="P66" s="34">
        <v>7</v>
      </c>
      <c r="Q66" s="34">
        <v>7</v>
      </c>
      <c r="R66" s="34"/>
      <c r="S66" s="34"/>
      <c r="T66" s="34"/>
      <c r="U66" s="34"/>
      <c r="V66" s="34"/>
      <c r="W66" s="34">
        <v>7</v>
      </c>
      <c r="X66" s="34"/>
      <c r="Y66" s="34"/>
      <c r="Z66" s="34">
        <v>6</v>
      </c>
      <c r="AA66" s="34">
        <v>6</v>
      </c>
      <c r="AB66" s="34"/>
      <c r="AC66" s="34"/>
      <c r="AD66" s="34"/>
      <c r="AE66" s="34"/>
      <c r="AF66" s="34"/>
      <c r="AG66" s="34"/>
      <c r="AH66" s="34"/>
      <c r="AI66" s="34"/>
      <c r="AJ66" s="34"/>
      <c r="AK66" s="34">
        <v>6</v>
      </c>
      <c r="AL66" s="34"/>
      <c r="AM66" s="34"/>
      <c r="AN66" s="34"/>
      <c r="AO66" s="34"/>
      <c r="AP66" s="34"/>
      <c r="AQ66" s="34"/>
      <c r="AR66" s="34"/>
      <c r="AS66" s="34">
        <v>9</v>
      </c>
      <c r="AT66" s="34"/>
      <c r="AU66" s="34"/>
      <c r="AV66" s="34">
        <v>6</v>
      </c>
      <c r="AW66" s="34"/>
      <c r="AX66" s="34"/>
      <c r="AY66" s="34"/>
      <c r="AZ66" s="34"/>
      <c r="BA66" s="34"/>
      <c r="BB66" s="34"/>
      <c r="BC66" s="34"/>
      <c r="BD66" s="34">
        <v>8</v>
      </c>
      <c r="BE66" s="34"/>
      <c r="BF66" s="34"/>
      <c r="BG66" s="34"/>
      <c r="BH66" s="34"/>
      <c r="BI66" s="34"/>
      <c r="BJ66" s="34"/>
      <c r="BK66" s="34">
        <v>12</v>
      </c>
      <c r="BL66" s="34">
        <v>32</v>
      </c>
      <c r="BM66" s="34">
        <v>1920000</v>
      </c>
    </row>
    <row r="67" spans="1:65" ht="19.5" customHeight="1">
      <c r="A67" s="34">
        <v>63</v>
      </c>
      <c r="B67" s="34">
        <v>13160063</v>
      </c>
      <c r="C67" s="34" t="s">
        <v>543</v>
      </c>
      <c r="D67" s="34" t="s">
        <v>620</v>
      </c>
      <c r="E67" s="35" t="s">
        <v>535</v>
      </c>
      <c r="F67" s="34"/>
      <c r="G67" s="34">
        <v>5.4</v>
      </c>
      <c r="H67" s="34">
        <v>6.4</v>
      </c>
      <c r="I67" s="34"/>
      <c r="J67" s="34">
        <v>5.4</v>
      </c>
      <c r="K67" s="34">
        <v>6.4</v>
      </c>
      <c r="L67" s="34">
        <v>6.4</v>
      </c>
      <c r="M67" s="34">
        <v>4.9</v>
      </c>
      <c r="N67" s="34">
        <v>4.9</v>
      </c>
      <c r="O67" s="34"/>
      <c r="P67" s="34">
        <v>7.9</v>
      </c>
      <c r="Q67" s="34">
        <v>5.4</v>
      </c>
      <c r="R67" s="34"/>
      <c r="S67" s="34"/>
      <c r="T67" s="34"/>
      <c r="U67" s="34"/>
      <c r="V67" s="34"/>
      <c r="W67" s="34">
        <v>7.9</v>
      </c>
      <c r="X67" s="34"/>
      <c r="Y67" s="34"/>
      <c r="Z67" s="34">
        <v>4.9</v>
      </c>
      <c r="AA67" s="34">
        <v>4.9</v>
      </c>
      <c r="AB67" s="34"/>
      <c r="AC67" s="34"/>
      <c r="AD67" s="34"/>
      <c r="AE67" s="34"/>
      <c r="AF67" s="34"/>
      <c r="AG67" s="34"/>
      <c r="AH67" s="34"/>
      <c r="AI67" s="34"/>
      <c r="AJ67" s="34"/>
      <c r="AK67" s="34">
        <v>5.4</v>
      </c>
      <c r="AL67" s="34"/>
      <c r="AM67" s="34"/>
      <c r="AN67" s="34"/>
      <c r="AO67" s="34"/>
      <c r="AP67" s="34"/>
      <c r="AQ67" s="34">
        <v>6.9</v>
      </c>
      <c r="AR67" s="34"/>
      <c r="AS67" s="34"/>
      <c r="AT67" s="34"/>
      <c r="AU67" s="34"/>
      <c r="AV67" s="34"/>
      <c r="AW67" s="34"/>
      <c r="AX67" s="34"/>
      <c r="AY67" s="34">
        <v>6.4</v>
      </c>
      <c r="AZ67" s="34"/>
      <c r="BA67" s="34"/>
      <c r="BB67" s="34"/>
      <c r="BC67" s="34"/>
      <c r="BD67" s="34">
        <v>7.9</v>
      </c>
      <c r="BE67" s="34"/>
      <c r="BF67" s="34"/>
      <c r="BG67" s="34"/>
      <c r="BH67" s="34"/>
      <c r="BI67" s="34">
        <v>8.4</v>
      </c>
      <c r="BJ67" s="34"/>
      <c r="BK67" s="34">
        <v>12</v>
      </c>
      <c r="BL67" s="34">
        <v>32</v>
      </c>
      <c r="BM67" s="34">
        <v>1920000</v>
      </c>
    </row>
    <row r="68" spans="1:65" ht="19.5" customHeight="1">
      <c r="A68" s="34">
        <v>64</v>
      </c>
      <c r="B68" s="34">
        <v>13160064</v>
      </c>
      <c r="C68" s="34" t="s">
        <v>621</v>
      </c>
      <c r="D68" s="34" t="s">
        <v>620</v>
      </c>
      <c r="E68" s="35" t="s">
        <v>535</v>
      </c>
      <c r="F68" s="34">
        <v>6.4</v>
      </c>
      <c r="G68" s="34">
        <v>6.4</v>
      </c>
      <c r="H68" s="34">
        <v>4.9</v>
      </c>
      <c r="I68" s="34">
        <v>6.4</v>
      </c>
      <c r="J68" s="34">
        <v>7.9</v>
      </c>
      <c r="K68" s="34"/>
      <c r="L68" s="34">
        <v>6.4</v>
      </c>
      <c r="M68" s="34">
        <v>6.4</v>
      </c>
      <c r="N68" s="34">
        <v>6.4</v>
      </c>
      <c r="O68" s="34"/>
      <c r="P68" s="34">
        <v>6.4</v>
      </c>
      <c r="Q68" s="34">
        <v>7.9</v>
      </c>
      <c r="R68" s="34">
        <v>4.9</v>
      </c>
      <c r="S68" s="34"/>
      <c r="T68" s="34"/>
      <c r="U68" s="34"/>
      <c r="V68" s="34"/>
      <c r="W68" s="34">
        <v>7.9</v>
      </c>
      <c r="X68" s="34"/>
      <c r="Y68" s="34">
        <v>6.4</v>
      </c>
      <c r="Z68" s="34">
        <v>6.4</v>
      </c>
      <c r="AA68" s="34">
        <v>6.4</v>
      </c>
      <c r="AB68" s="34">
        <v>6.4</v>
      </c>
      <c r="AC68" s="34">
        <v>7.9</v>
      </c>
      <c r="AD68" s="34">
        <v>6.4</v>
      </c>
      <c r="AE68" s="34"/>
      <c r="AF68" s="34"/>
      <c r="AG68" s="34"/>
      <c r="AH68" s="34"/>
      <c r="AI68" s="34"/>
      <c r="AJ68" s="34"/>
      <c r="AK68" s="34">
        <v>7.9</v>
      </c>
      <c r="AL68" s="34"/>
      <c r="AM68" s="34"/>
      <c r="AN68" s="34"/>
      <c r="AO68" s="34"/>
      <c r="AP68" s="34"/>
      <c r="AQ68" s="34"/>
      <c r="AR68" s="34"/>
      <c r="AS68" s="34">
        <v>7.9</v>
      </c>
      <c r="AT68" s="34">
        <v>6.4</v>
      </c>
      <c r="AU68" s="34"/>
      <c r="AV68" s="34"/>
      <c r="AW68" s="34"/>
      <c r="AX68" s="34"/>
      <c r="AY68" s="34">
        <v>6.4</v>
      </c>
      <c r="AZ68" s="34"/>
      <c r="BA68" s="34"/>
      <c r="BB68" s="34">
        <v>7.9</v>
      </c>
      <c r="BC68" s="34"/>
      <c r="BD68" s="34"/>
      <c r="BE68" s="34"/>
      <c r="BF68" s="34"/>
      <c r="BG68" s="34"/>
      <c r="BH68" s="34"/>
      <c r="BI68" s="34"/>
      <c r="BJ68" s="34"/>
      <c r="BK68" s="34">
        <v>18</v>
      </c>
      <c r="BL68" s="34">
        <v>50</v>
      </c>
      <c r="BM68" s="34">
        <v>3000000</v>
      </c>
    </row>
    <row r="69" spans="1:65" ht="19.5" customHeight="1">
      <c r="A69" s="34">
        <v>65</v>
      </c>
      <c r="B69" s="34">
        <v>13160065</v>
      </c>
      <c r="C69" s="34" t="s">
        <v>622</v>
      </c>
      <c r="D69" s="34" t="s">
        <v>620</v>
      </c>
      <c r="E69" s="35" t="s">
        <v>535</v>
      </c>
      <c r="F69" s="34">
        <v>7</v>
      </c>
      <c r="G69" s="34">
        <v>7</v>
      </c>
      <c r="H69" s="34">
        <v>7</v>
      </c>
      <c r="I69" s="34">
        <v>7.7</v>
      </c>
      <c r="J69" s="34">
        <v>6.5</v>
      </c>
      <c r="K69" s="34"/>
      <c r="L69" s="34">
        <v>6.7</v>
      </c>
      <c r="M69" s="34">
        <v>6.5</v>
      </c>
      <c r="N69" s="34">
        <v>5.8</v>
      </c>
      <c r="O69" s="34"/>
      <c r="P69" s="34">
        <v>5.2</v>
      </c>
      <c r="Q69" s="34">
        <v>4.8</v>
      </c>
      <c r="R69" s="34"/>
      <c r="S69" s="34"/>
      <c r="T69" s="34"/>
      <c r="U69" s="34"/>
      <c r="V69" s="34"/>
      <c r="W69" s="34">
        <v>7.3</v>
      </c>
      <c r="X69" s="34"/>
      <c r="Y69" s="34">
        <v>6.3</v>
      </c>
      <c r="Z69" s="34">
        <v>8.9</v>
      </c>
      <c r="AA69" s="34">
        <v>7.1</v>
      </c>
      <c r="AB69" s="34">
        <v>9</v>
      </c>
      <c r="AC69" s="34">
        <v>7.5</v>
      </c>
      <c r="AD69" s="34">
        <v>6</v>
      </c>
      <c r="AE69" s="34"/>
      <c r="AF69" s="34"/>
      <c r="AG69" s="34"/>
      <c r="AH69" s="34"/>
      <c r="AI69" s="34"/>
      <c r="AJ69" s="34"/>
      <c r="AK69" s="34">
        <v>8.2</v>
      </c>
      <c r="AL69" s="34"/>
      <c r="AM69" s="34"/>
      <c r="AN69" s="34"/>
      <c r="AO69" s="34"/>
      <c r="AP69" s="34"/>
      <c r="AQ69" s="34"/>
      <c r="AR69" s="34"/>
      <c r="AS69" s="34">
        <v>7.7</v>
      </c>
      <c r="AT69" s="34"/>
      <c r="AU69" s="34"/>
      <c r="AV69" s="34"/>
      <c r="AW69" s="34"/>
      <c r="AX69" s="34"/>
      <c r="AY69" s="34">
        <v>7.3</v>
      </c>
      <c r="AZ69" s="34"/>
      <c r="BA69" s="34"/>
      <c r="BB69" s="34">
        <v>7.2</v>
      </c>
      <c r="BC69" s="34"/>
      <c r="BD69" s="34"/>
      <c r="BE69" s="34">
        <v>8.8</v>
      </c>
      <c r="BF69" s="34"/>
      <c r="BG69" s="34"/>
      <c r="BH69" s="34"/>
      <c r="BI69" s="34"/>
      <c r="BJ69" s="34">
        <v>8.7</v>
      </c>
      <c r="BK69" s="34">
        <v>17</v>
      </c>
      <c r="BL69" s="34">
        <v>47</v>
      </c>
      <c r="BM69" s="34">
        <v>2820000</v>
      </c>
    </row>
    <row r="70" spans="1:65" ht="19.5" customHeight="1">
      <c r="A70" s="34">
        <v>66</v>
      </c>
      <c r="B70" s="34">
        <v>13160066</v>
      </c>
      <c r="C70" s="34" t="s">
        <v>623</v>
      </c>
      <c r="D70" s="34" t="s">
        <v>624</v>
      </c>
      <c r="E70" s="35" t="s">
        <v>535</v>
      </c>
      <c r="F70" s="34">
        <v>5</v>
      </c>
      <c r="G70" s="34">
        <v>5</v>
      </c>
      <c r="H70" s="34">
        <v>6</v>
      </c>
      <c r="I70" s="34"/>
      <c r="J70" s="34">
        <v>5</v>
      </c>
      <c r="K70" s="34">
        <v>5</v>
      </c>
      <c r="L70" s="34">
        <v>6</v>
      </c>
      <c r="M70" s="34">
        <v>6</v>
      </c>
      <c r="N70" s="34">
        <v>6</v>
      </c>
      <c r="O70" s="34"/>
      <c r="P70" s="34">
        <v>6</v>
      </c>
      <c r="Q70" s="34">
        <v>7</v>
      </c>
      <c r="R70" s="34"/>
      <c r="S70" s="34"/>
      <c r="T70" s="34"/>
      <c r="U70" s="34"/>
      <c r="V70" s="34"/>
      <c r="W70" s="34"/>
      <c r="X70" s="34"/>
      <c r="Y70" s="34">
        <v>6</v>
      </c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>
        <v>7</v>
      </c>
      <c r="AL70" s="34"/>
      <c r="AM70" s="34"/>
      <c r="AN70" s="34"/>
      <c r="AO70" s="34"/>
      <c r="AP70" s="34">
        <v>6</v>
      </c>
      <c r="AQ70" s="34">
        <v>6</v>
      </c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>
        <v>9</v>
      </c>
      <c r="BC70" s="34"/>
      <c r="BD70" s="34"/>
      <c r="BE70" s="34"/>
      <c r="BF70" s="34"/>
      <c r="BG70" s="34"/>
      <c r="BH70" s="34"/>
      <c r="BI70" s="34"/>
      <c r="BJ70" s="34"/>
      <c r="BK70" s="34">
        <v>11</v>
      </c>
      <c r="BL70" s="34">
        <v>29</v>
      </c>
      <c r="BM70" s="34">
        <v>1740000</v>
      </c>
    </row>
    <row r="71" spans="1:65" ht="19.5" customHeight="1">
      <c r="A71" s="34">
        <v>67</v>
      </c>
      <c r="B71" s="34">
        <v>13160067</v>
      </c>
      <c r="C71" s="34" t="s">
        <v>590</v>
      </c>
      <c r="D71" s="34" t="s">
        <v>624</v>
      </c>
      <c r="E71" s="35" t="s">
        <v>535</v>
      </c>
      <c r="F71" s="34">
        <v>6.9</v>
      </c>
      <c r="G71" s="34">
        <v>5.3</v>
      </c>
      <c r="H71" s="34">
        <v>5.3</v>
      </c>
      <c r="I71" s="34"/>
      <c r="J71" s="34">
        <v>5.7</v>
      </c>
      <c r="K71" s="34"/>
      <c r="L71" s="34">
        <v>7.8</v>
      </c>
      <c r="M71" s="34">
        <v>8</v>
      </c>
      <c r="N71" s="34">
        <v>5.2</v>
      </c>
      <c r="O71" s="34"/>
      <c r="P71" s="34">
        <v>7.1</v>
      </c>
      <c r="Q71" s="34">
        <v>7.1</v>
      </c>
      <c r="R71" s="34"/>
      <c r="S71" s="34"/>
      <c r="T71" s="34"/>
      <c r="U71" s="34"/>
      <c r="V71" s="34"/>
      <c r="W71" s="34">
        <v>6.8</v>
      </c>
      <c r="X71" s="34"/>
      <c r="Y71" s="34">
        <v>7.2</v>
      </c>
      <c r="Z71" s="34">
        <v>6.4</v>
      </c>
      <c r="AA71" s="34">
        <v>7.9</v>
      </c>
      <c r="AB71" s="34">
        <v>7.2</v>
      </c>
      <c r="AC71" s="34"/>
      <c r="AD71" s="34"/>
      <c r="AE71" s="34"/>
      <c r="AF71" s="34"/>
      <c r="AG71" s="34"/>
      <c r="AH71" s="34"/>
      <c r="AI71" s="34"/>
      <c r="AJ71" s="34"/>
      <c r="AK71" s="34">
        <v>6.6</v>
      </c>
      <c r="AL71" s="34"/>
      <c r="AM71" s="34"/>
      <c r="AN71" s="34"/>
      <c r="AO71" s="34"/>
      <c r="AP71" s="34"/>
      <c r="AQ71" s="34"/>
      <c r="AR71" s="34"/>
      <c r="AS71" s="34">
        <v>8</v>
      </c>
      <c r="AT71" s="34"/>
      <c r="AU71" s="34"/>
      <c r="AV71" s="34">
        <v>9</v>
      </c>
      <c r="AW71" s="34"/>
      <c r="AX71" s="34"/>
      <c r="AY71" s="34">
        <v>6.9</v>
      </c>
      <c r="AZ71" s="34"/>
      <c r="BA71" s="34"/>
      <c r="BB71" s="34">
        <v>6.5</v>
      </c>
      <c r="BC71" s="34"/>
      <c r="BD71" s="34"/>
      <c r="BE71" s="34"/>
      <c r="BF71" s="34"/>
      <c r="BG71" s="34"/>
      <c r="BH71" s="34"/>
      <c r="BI71" s="34"/>
      <c r="BJ71" s="34"/>
      <c r="BK71" s="34">
        <v>14</v>
      </c>
      <c r="BL71" s="34">
        <v>38</v>
      </c>
      <c r="BM71" s="34">
        <v>2280000</v>
      </c>
    </row>
    <row r="72" spans="1:65" ht="19.5" customHeight="1">
      <c r="A72" s="34">
        <v>68</v>
      </c>
      <c r="B72" s="34">
        <v>13160068</v>
      </c>
      <c r="C72" s="34" t="s">
        <v>625</v>
      </c>
      <c r="D72" s="34" t="s">
        <v>626</v>
      </c>
      <c r="E72" s="35" t="s">
        <v>535</v>
      </c>
      <c r="F72" s="34"/>
      <c r="G72" s="34"/>
      <c r="H72" s="34"/>
      <c r="I72" s="34"/>
      <c r="J72" s="34"/>
      <c r="K72" s="34"/>
      <c r="L72" s="34"/>
      <c r="M72" s="34"/>
      <c r="N72" s="34">
        <v>6</v>
      </c>
      <c r="O72" s="34"/>
      <c r="P72" s="34">
        <v>7</v>
      </c>
      <c r="Q72" s="34">
        <v>7</v>
      </c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>
        <v>8</v>
      </c>
      <c r="AT72" s="34"/>
      <c r="AU72" s="34"/>
      <c r="AV72" s="34">
        <v>8</v>
      </c>
      <c r="AW72" s="34"/>
      <c r="AX72" s="34"/>
      <c r="AY72" s="34"/>
      <c r="AZ72" s="34"/>
      <c r="BA72" s="34"/>
      <c r="BB72" s="34">
        <v>5</v>
      </c>
      <c r="BC72" s="34"/>
      <c r="BD72" s="34"/>
      <c r="BE72" s="34"/>
      <c r="BF72" s="34"/>
      <c r="BG72" s="34"/>
      <c r="BH72" s="34"/>
      <c r="BI72" s="34"/>
      <c r="BJ72" s="34"/>
      <c r="BK72" s="34">
        <v>3</v>
      </c>
      <c r="BL72" s="34">
        <v>7</v>
      </c>
      <c r="BM72" s="34">
        <v>420000</v>
      </c>
    </row>
    <row r="73" spans="1:65" ht="19.5" customHeight="1">
      <c r="A73" s="34">
        <v>69</v>
      </c>
      <c r="B73" s="34">
        <v>13160069</v>
      </c>
      <c r="C73" s="34" t="s">
        <v>627</v>
      </c>
      <c r="D73" s="34" t="s">
        <v>628</v>
      </c>
      <c r="E73" s="35" t="s">
        <v>535</v>
      </c>
      <c r="F73" s="34"/>
      <c r="G73" s="34">
        <v>6.9</v>
      </c>
      <c r="H73" s="34">
        <v>6.9</v>
      </c>
      <c r="I73" s="34"/>
      <c r="J73" s="34">
        <v>7.9</v>
      </c>
      <c r="K73" s="34">
        <v>7.9</v>
      </c>
      <c r="L73" s="34">
        <v>7.9</v>
      </c>
      <c r="M73" s="34">
        <v>5.4</v>
      </c>
      <c r="N73" s="34">
        <v>7.9</v>
      </c>
      <c r="O73" s="34"/>
      <c r="P73" s="34">
        <v>6.4</v>
      </c>
      <c r="Q73" s="34">
        <v>7.9</v>
      </c>
      <c r="R73" s="34"/>
      <c r="S73" s="34"/>
      <c r="T73" s="34"/>
      <c r="U73" s="34"/>
      <c r="V73" s="34"/>
      <c r="W73" s="34">
        <v>7.9</v>
      </c>
      <c r="X73" s="34"/>
      <c r="Y73" s="34"/>
      <c r="Z73" s="34">
        <v>7.9</v>
      </c>
      <c r="AA73" s="34">
        <v>6.9</v>
      </c>
      <c r="AB73" s="34"/>
      <c r="AC73" s="34"/>
      <c r="AD73" s="34"/>
      <c r="AE73" s="34"/>
      <c r="AF73" s="34"/>
      <c r="AG73" s="34"/>
      <c r="AH73" s="34"/>
      <c r="AI73" s="34"/>
      <c r="AJ73" s="34"/>
      <c r="AK73" s="34">
        <v>7.9</v>
      </c>
      <c r="AL73" s="34"/>
      <c r="AM73" s="34"/>
      <c r="AN73" s="34"/>
      <c r="AO73" s="34"/>
      <c r="AP73" s="34"/>
      <c r="AQ73" s="34">
        <v>6.9</v>
      </c>
      <c r="AR73" s="34"/>
      <c r="AS73" s="34"/>
      <c r="AT73" s="34"/>
      <c r="AU73" s="34"/>
      <c r="AV73" s="34"/>
      <c r="AW73" s="34"/>
      <c r="AX73" s="34"/>
      <c r="AY73" s="34">
        <v>6.9</v>
      </c>
      <c r="AZ73" s="34"/>
      <c r="BA73" s="34"/>
      <c r="BB73" s="34"/>
      <c r="BC73" s="34"/>
      <c r="BD73" s="34">
        <v>7.9</v>
      </c>
      <c r="BE73" s="34"/>
      <c r="BF73" s="34"/>
      <c r="BG73" s="34"/>
      <c r="BH73" s="34"/>
      <c r="BI73" s="34">
        <v>7.9</v>
      </c>
      <c r="BJ73" s="34"/>
      <c r="BK73" s="34">
        <v>12</v>
      </c>
      <c r="BL73" s="34">
        <v>32</v>
      </c>
      <c r="BM73" s="34">
        <v>1920000</v>
      </c>
    </row>
    <row r="74" spans="1:65" ht="19.5" customHeight="1">
      <c r="A74" s="34">
        <v>70</v>
      </c>
      <c r="B74" s="34">
        <v>13160070</v>
      </c>
      <c r="C74" s="34" t="s">
        <v>629</v>
      </c>
      <c r="D74" s="34" t="s">
        <v>630</v>
      </c>
      <c r="E74" s="35" t="s">
        <v>535</v>
      </c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>
        <v>0</v>
      </c>
      <c r="BL74" s="34">
        <v>0</v>
      </c>
      <c r="BM74" s="34">
        <v>0</v>
      </c>
    </row>
    <row r="75" spans="1:65" ht="19.5" customHeight="1">
      <c r="A75" s="34">
        <v>71</v>
      </c>
      <c r="B75" s="34">
        <v>13160071</v>
      </c>
      <c r="C75" s="34" t="s">
        <v>631</v>
      </c>
      <c r="D75" s="34" t="s">
        <v>630</v>
      </c>
      <c r="E75" s="35" t="s">
        <v>535</v>
      </c>
      <c r="F75" s="34">
        <v>5</v>
      </c>
      <c r="G75" s="34">
        <v>7</v>
      </c>
      <c r="H75" s="34"/>
      <c r="I75" s="34"/>
      <c r="J75" s="34">
        <v>8</v>
      </c>
      <c r="K75" s="34"/>
      <c r="L75" s="34">
        <v>6</v>
      </c>
      <c r="M75" s="34">
        <v>5</v>
      </c>
      <c r="N75" s="34">
        <v>7</v>
      </c>
      <c r="O75" s="34"/>
      <c r="P75" s="34">
        <v>7</v>
      </c>
      <c r="Q75" s="34">
        <v>9</v>
      </c>
      <c r="R75" s="34"/>
      <c r="S75" s="34"/>
      <c r="T75" s="34">
        <v>7</v>
      </c>
      <c r="U75" s="34"/>
      <c r="V75" s="34">
        <v>7</v>
      </c>
      <c r="W75" s="34">
        <v>5</v>
      </c>
      <c r="X75" s="34"/>
      <c r="Y75" s="34"/>
      <c r="Z75" s="34">
        <v>8</v>
      </c>
      <c r="AA75" s="34">
        <v>6</v>
      </c>
      <c r="AB75" s="34">
        <v>8</v>
      </c>
      <c r="AC75" s="34"/>
      <c r="AD75" s="34"/>
      <c r="AE75" s="34"/>
      <c r="AF75" s="34"/>
      <c r="AG75" s="34"/>
      <c r="AH75" s="34"/>
      <c r="AI75" s="34"/>
      <c r="AJ75" s="34"/>
      <c r="AK75" s="34">
        <v>8</v>
      </c>
      <c r="AL75" s="34"/>
      <c r="AM75" s="34"/>
      <c r="AN75" s="34"/>
      <c r="AO75" s="34"/>
      <c r="AP75" s="34"/>
      <c r="AQ75" s="34">
        <v>8</v>
      </c>
      <c r="AR75" s="34"/>
      <c r="AS75" s="34"/>
      <c r="AT75" s="34"/>
      <c r="AU75" s="34"/>
      <c r="AV75" s="34"/>
      <c r="AW75" s="34"/>
      <c r="AX75" s="34"/>
      <c r="AY75" s="34">
        <v>6</v>
      </c>
      <c r="AZ75" s="34"/>
      <c r="BA75" s="34"/>
      <c r="BB75" s="34">
        <v>7</v>
      </c>
      <c r="BC75" s="34"/>
      <c r="BD75" s="34"/>
      <c r="BE75" s="34">
        <v>6</v>
      </c>
      <c r="BF75" s="34"/>
      <c r="BG75" s="34"/>
      <c r="BH75" s="34"/>
      <c r="BI75" s="34">
        <v>6</v>
      </c>
      <c r="BJ75" s="34"/>
      <c r="BK75" s="34">
        <v>14</v>
      </c>
      <c r="BL75" s="34">
        <v>38</v>
      </c>
      <c r="BM75" s="34">
        <v>2280000</v>
      </c>
    </row>
    <row r="76" spans="1:65" ht="19.5" customHeight="1">
      <c r="A76" s="34">
        <v>72</v>
      </c>
      <c r="B76" s="34">
        <v>13160072</v>
      </c>
      <c r="C76" s="34" t="s">
        <v>632</v>
      </c>
      <c r="D76" s="34" t="s">
        <v>633</v>
      </c>
      <c r="E76" s="35" t="s">
        <v>535</v>
      </c>
      <c r="F76" s="34">
        <v>7</v>
      </c>
      <c r="G76" s="34">
        <v>8</v>
      </c>
      <c r="H76" s="34">
        <v>7</v>
      </c>
      <c r="I76" s="34"/>
      <c r="J76" s="34">
        <v>8</v>
      </c>
      <c r="K76" s="34">
        <v>7</v>
      </c>
      <c r="L76" s="34"/>
      <c r="M76" s="34">
        <v>6</v>
      </c>
      <c r="N76" s="34">
        <v>5</v>
      </c>
      <c r="O76" s="34"/>
      <c r="P76" s="34">
        <v>6</v>
      </c>
      <c r="Q76" s="34">
        <v>5</v>
      </c>
      <c r="R76" s="34"/>
      <c r="S76" s="34"/>
      <c r="T76" s="34"/>
      <c r="U76" s="34"/>
      <c r="V76" s="34"/>
      <c r="W76" s="34">
        <v>5</v>
      </c>
      <c r="X76" s="34"/>
      <c r="Y76" s="34"/>
      <c r="Z76" s="34"/>
      <c r="AA76" s="34">
        <v>7</v>
      </c>
      <c r="AB76" s="34"/>
      <c r="AC76" s="34"/>
      <c r="AD76" s="34"/>
      <c r="AE76" s="34"/>
      <c r="AF76" s="34"/>
      <c r="AG76" s="34"/>
      <c r="AH76" s="34"/>
      <c r="AI76" s="34"/>
      <c r="AJ76" s="34"/>
      <c r="AK76" s="34">
        <v>7</v>
      </c>
      <c r="AL76" s="34">
        <v>6</v>
      </c>
      <c r="AM76" s="34"/>
      <c r="AN76" s="34"/>
      <c r="AO76" s="34"/>
      <c r="AP76" s="34"/>
      <c r="AQ76" s="34">
        <v>7</v>
      </c>
      <c r="AR76" s="34"/>
      <c r="AS76" s="34"/>
      <c r="AT76" s="34"/>
      <c r="AU76" s="34"/>
      <c r="AV76" s="34"/>
      <c r="AW76" s="34"/>
      <c r="AX76" s="34"/>
      <c r="AY76" s="34">
        <v>8</v>
      </c>
      <c r="AZ76" s="34"/>
      <c r="BA76" s="34"/>
      <c r="BB76" s="34"/>
      <c r="BC76" s="34"/>
      <c r="BD76" s="34">
        <v>7</v>
      </c>
      <c r="BE76" s="34"/>
      <c r="BF76" s="34"/>
      <c r="BG76" s="34"/>
      <c r="BH76" s="34"/>
      <c r="BI76" s="34"/>
      <c r="BJ76" s="34"/>
      <c r="BK76" s="34">
        <v>11</v>
      </c>
      <c r="BL76" s="34">
        <v>30</v>
      </c>
      <c r="BM76" s="34">
        <v>1800000</v>
      </c>
    </row>
    <row r="77" spans="1:65" ht="19.5" customHeight="1">
      <c r="A77" s="34">
        <v>73</v>
      </c>
      <c r="B77" s="34">
        <v>13160073</v>
      </c>
      <c r="C77" s="34" t="s">
        <v>634</v>
      </c>
      <c r="D77" s="34" t="s">
        <v>633</v>
      </c>
      <c r="E77" s="35" t="s">
        <v>535</v>
      </c>
      <c r="F77" s="34">
        <v>6</v>
      </c>
      <c r="G77" s="34">
        <v>6</v>
      </c>
      <c r="H77" s="34">
        <v>5</v>
      </c>
      <c r="I77" s="34"/>
      <c r="J77" s="34">
        <v>6</v>
      </c>
      <c r="K77" s="34">
        <v>5</v>
      </c>
      <c r="L77" s="34"/>
      <c r="M77" s="34">
        <v>7.5</v>
      </c>
      <c r="N77" s="34">
        <v>5</v>
      </c>
      <c r="O77" s="34"/>
      <c r="P77" s="34">
        <v>6</v>
      </c>
      <c r="Q77" s="34">
        <v>6</v>
      </c>
      <c r="R77" s="34"/>
      <c r="S77" s="34"/>
      <c r="T77" s="34"/>
      <c r="U77" s="34"/>
      <c r="V77" s="34">
        <v>6</v>
      </c>
      <c r="W77" s="34">
        <v>6</v>
      </c>
      <c r="X77" s="34"/>
      <c r="Y77" s="34"/>
      <c r="Z77" s="34">
        <v>7</v>
      </c>
      <c r="AA77" s="34">
        <v>5</v>
      </c>
      <c r="AB77" s="34">
        <v>7</v>
      </c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>
        <v>5</v>
      </c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>
        <v>14</v>
      </c>
      <c r="BL77" s="34">
        <v>39</v>
      </c>
      <c r="BM77" s="34">
        <v>2340000</v>
      </c>
    </row>
    <row r="78" spans="1:65" ht="19.5" customHeight="1">
      <c r="A78" s="34">
        <v>74</v>
      </c>
      <c r="B78" s="34">
        <v>13160074</v>
      </c>
      <c r="C78" s="34" t="s">
        <v>571</v>
      </c>
      <c r="D78" s="34" t="s">
        <v>633</v>
      </c>
      <c r="E78" s="35" t="s">
        <v>535</v>
      </c>
      <c r="F78" s="34">
        <v>5</v>
      </c>
      <c r="G78" s="34">
        <v>6</v>
      </c>
      <c r="H78" s="34">
        <v>9</v>
      </c>
      <c r="I78" s="34"/>
      <c r="J78" s="34">
        <v>5</v>
      </c>
      <c r="K78" s="34">
        <v>6</v>
      </c>
      <c r="L78" s="34"/>
      <c r="M78" s="34">
        <v>8</v>
      </c>
      <c r="N78" s="34">
        <v>6</v>
      </c>
      <c r="O78" s="34"/>
      <c r="P78" s="34">
        <v>7</v>
      </c>
      <c r="Q78" s="34">
        <v>7</v>
      </c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>
        <v>9</v>
      </c>
      <c r="BL78" s="34">
        <v>24</v>
      </c>
      <c r="BM78" s="34">
        <v>1440000</v>
      </c>
    </row>
    <row r="79" spans="1:65" ht="19.5" customHeight="1">
      <c r="A79" s="34">
        <v>75</v>
      </c>
      <c r="B79" s="34">
        <v>13160075</v>
      </c>
      <c r="C79" s="34" t="s">
        <v>635</v>
      </c>
      <c r="D79" s="34" t="s">
        <v>636</v>
      </c>
      <c r="E79" s="35" t="s">
        <v>535</v>
      </c>
      <c r="F79" s="34">
        <v>7</v>
      </c>
      <c r="G79" s="34"/>
      <c r="H79" s="34">
        <v>7.1</v>
      </c>
      <c r="I79" s="34"/>
      <c r="J79" s="34">
        <v>7.4</v>
      </c>
      <c r="K79" s="34"/>
      <c r="L79" s="34"/>
      <c r="M79" s="34"/>
      <c r="N79" s="34">
        <v>5.1</v>
      </c>
      <c r="O79" s="34"/>
      <c r="P79" s="34"/>
      <c r="Q79" s="34"/>
      <c r="R79" s="34"/>
      <c r="S79" s="34">
        <v>6.7</v>
      </c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>
        <v>7</v>
      </c>
      <c r="BE79" s="34"/>
      <c r="BF79" s="34"/>
      <c r="BG79" s="34">
        <v>7</v>
      </c>
      <c r="BH79" s="34"/>
      <c r="BI79" s="34"/>
      <c r="BJ79" s="34"/>
      <c r="BK79" s="34">
        <v>5</v>
      </c>
      <c r="BL79" s="34">
        <v>13</v>
      </c>
      <c r="BM79" s="34">
        <v>780000</v>
      </c>
    </row>
    <row r="80" spans="1:65" ht="19.5" customHeight="1">
      <c r="A80" s="34">
        <v>76</v>
      </c>
      <c r="B80" s="34">
        <v>13160076</v>
      </c>
      <c r="C80" s="34" t="s">
        <v>637</v>
      </c>
      <c r="D80" s="34" t="s">
        <v>638</v>
      </c>
      <c r="E80" s="35" t="s">
        <v>535</v>
      </c>
      <c r="F80" s="34">
        <v>7</v>
      </c>
      <c r="G80" s="34">
        <v>6</v>
      </c>
      <c r="H80" s="34">
        <v>6</v>
      </c>
      <c r="I80" s="34"/>
      <c r="J80" s="34">
        <v>6</v>
      </c>
      <c r="K80" s="34">
        <v>5</v>
      </c>
      <c r="L80" s="34"/>
      <c r="M80" s="34">
        <v>8</v>
      </c>
      <c r="N80" s="34">
        <v>6</v>
      </c>
      <c r="O80" s="34"/>
      <c r="P80" s="34">
        <v>6</v>
      </c>
      <c r="Q80" s="34">
        <v>6</v>
      </c>
      <c r="R80" s="34"/>
      <c r="S80" s="34"/>
      <c r="T80" s="34"/>
      <c r="U80" s="34"/>
      <c r="V80" s="34"/>
      <c r="W80" s="34">
        <v>7</v>
      </c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>
        <v>6.59</v>
      </c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>
        <v>10</v>
      </c>
      <c r="BL80" s="34">
        <v>27</v>
      </c>
      <c r="BM80" s="34">
        <v>1620000</v>
      </c>
    </row>
    <row r="81" spans="1:65" ht="19.5" customHeight="1">
      <c r="A81" s="34">
        <v>77</v>
      </c>
      <c r="B81" s="34">
        <v>13160077</v>
      </c>
      <c r="C81" s="34" t="s">
        <v>639</v>
      </c>
      <c r="D81" s="34" t="s">
        <v>638</v>
      </c>
      <c r="E81" s="35" t="s">
        <v>535</v>
      </c>
      <c r="F81" s="34">
        <v>6.8</v>
      </c>
      <c r="G81" s="34">
        <v>5.4</v>
      </c>
      <c r="H81" s="34">
        <v>7.4</v>
      </c>
      <c r="I81" s="34"/>
      <c r="J81" s="34">
        <v>5.9</v>
      </c>
      <c r="K81" s="34">
        <v>6.8</v>
      </c>
      <c r="L81" s="34">
        <v>6.9</v>
      </c>
      <c r="M81" s="34">
        <v>7.5</v>
      </c>
      <c r="N81" s="34"/>
      <c r="O81" s="34"/>
      <c r="P81" s="34">
        <v>5.4</v>
      </c>
      <c r="Q81" s="34"/>
      <c r="R81" s="34"/>
      <c r="S81" s="34"/>
      <c r="T81" s="34"/>
      <c r="U81" s="34"/>
      <c r="V81" s="34"/>
      <c r="W81" s="34">
        <v>7.5</v>
      </c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>
        <v>7</v>
      </c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>
        <v>9</v>
      </c>
      <c r="BL81" s="34">
        <v>24</v>
      </c>
      <c r="BM81" s="34">
        <v>1440000</v>
      </c>
    </row>
    <row r="82" spans="1:65" ht="19.5" customHeight="1">
      <c r="A82" s="34">
        <v>78</v>
      </c>
      <c r="B82" s="34">
        <v>13160078</v>
      </c>
      <c r="C82" s="34" t="s">
        <v>640</v>
      </c>
      <c r="D82" s="34" t="s">
        <v>641</v>
      </c>
      <c r="E82" s="35" t="s">
        <v>535</v>
      </c>
      <c r="F82" s="34"/>
      <c r="G82" s="34"/>
      <c r="H82" s="34">
        <v>7.2</v>
      </c>
      <c r="I82" s="34"/>
      <c r="J82" s="34">
        <v>6.7</v>
      </c>
      <c r="K82" s="34">
        <v>6.6</v>
      </c>
      <c r="L82" s="34">
        <v>7.7</v>
      </c>
      <c r="M82" s="34">
        <v>7.2</v>
      </c>
      <c r="N82" s="34">
        <v>5.9</v>
      </c>
      <c r="O82" s="34"/>
      <c r="P82" s="34">
        <v>8.2</v>
      </c>
      <c r="Q82" s="34">
        <v>6.3</v>
      </c>
      <c r="R82" s="34"/>
      <c r="S82" s="34"/>
      <c r="T82" s="34"/>
      <c r="U82" s="34"/>
      <c r="V82" s="34"/>
      <c r="W82" s="34">
        <v>5.9</v>
      </c>
      <c r="X82" s="34"/>
      <c r="Y82" s="34">
        <v>7.1</v>
      </c>
      <c r="Z82" s="34">
        <v>7.5</v>
      </c>
      <c r="AA82" s="34">
        <v>8</v>
      </c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>
        <v>8</v>
      </c>
      <c r="AZ82" s="34"/>
      <c r="BA82" s="34"/>
      <c r="BB82" s="34"/>
      <c r="BC82" s="34"/>
      <c r="BD82" s="34">
        <v>7</v>
      </c>
      <c r="BE82" s="34"/>
      <c r="BF82" s="34"/>
      <c r="BG82" s="34"/>
      <c r="BH82" s="34"/>
      <c r="BI82" s="34"/>
      <c r="BJ82" s="34"/>
      <c r="BK82" s="34">
        <v>12</v>
      </c>
      <c r="BL82" s="34">
        <v>32</v>
      </c>
      <c r="BM82" s="34">
        <v>1920000</v>
      </c>
    </row>
    <row r="83" spans="1:65" ht="19.5" customHeight="1">
      <c r="A83" s="34">
        <v>79</v>
      </c>
      <c r="B83" s="34">
        <v>13160079</v>
      </c>
      <c r="C83" s="34" t="s">
        <v>639</v>
      </c>
      <c r="D83" s="34" t="s">
        <v>642</v>
      </c>
      <c r="E83" s="35" t="s">
        <v>535</v>
      </c>
      <c r="F83" s="34">
        <v>6.3</v>
      </c>
      <c r="G83" s="34">
        <v>6.4</v>
      </c>
      <c r="H83" s="34">
        <v>7.2</v>
      </c>
      <c r="I83" s="34">
        <v>6.4</v>
      </c>
      <c r="J83" s="34">
        <v>7.3</v>
      </c>
      <c r="K83" s="34"/>
      <c r="L83" s="34">
        <v>6.9</v>
      </c>
      <c r="M83" s="34">
        <v>5.4</v>
      </c>
      <c r="N83" s="34">
        <v>9</v>
      </c>
      <c r="O83" s="34"/>
      <c r="P83" s="34">
        <v>5.8</v>
      </c>
      <c r="Q83" s="34">
        <v>7.4</v>
      </c>
      <c r="R83" s="34">
        <v>8.6</v>
      </c>
      <c r="S83" s="34"/>
      <c r="T83" s="34"/>
      <c r="U83" s="34"/>
      <c r="V83" s="34">
        <v>8.6</v>
      </c>
      <c r="W83" s="34">
        <v>7.3</v>
      </c>
      <c r="X83" s="34"/>
      <c r="Y83" s="34"/>
      <c r="Z83" s="34">
        <v>7.2</v>
      </c>
      <c r="AA83" s="34"/>
      <c r="AB83" s="34"/>
      <c r="AC83" s="34">
        <v>7.3</v>
      </c>
      <c r="AD83" s="34"/>
      <c r="AE83" s="34">
        <v>6.5</v>
      </c>
      <c r="AF83" s="34"/>
      <c r="AG83" s="34"/>
      <c r="AH83" s="34"/>
      <c r="AI83" s="34"/>
      <c r="AJ83" s="34"/>
      <c r="AK83" s="34">
        <v>6.6</v>
      </c>
      <c r="AL83" s="34"/>
      <c r="AM83" s="34"/>
      <c r="AN83" s="34"/>
      <c r="AO83" s="34"/>
      <c r="AP83" s="34"/>
      <c r="AQ83" s="34"/>
      <c r="AR83" s="34"/>
      <c r="AS83" s="34">
        <v>7.8</v>
      </c>
      <c r="AT83" s="34"/>
      <c r="AU83" s="34"/>
      <c r="AV83" s="34">
        <v>8.6</v>
      </c>
      <c r="AW83" s="34"/>
      <c r="AX83" s="34"/>
      <c r="AY83" s="34"/>
      <c r="AZ83" s="34"/>
      <c r="BA83" s="34"/>
      <c r="BB83" s="34"/>
      <c r="BC83" s="34">
        <v>8.6</v>
      </c>
      <c r="BD83" s="34"/>
      <c r="BE83" s="34"/>
      <c r="BF83" s="34"/>
      <c r="BG83" s="34"/>
      <c r="BH83" s="34"/>
      <c r="BI83" s="34">
        <v>7.9</v>
      </c>
      <c r="BJ83" s="34"/>
      <c r="BK83" s="34">
        <v>16</v>
      </c>
      <c r="BL83" s="34">
        <v>44</v>
      </c>
      <c r="BM83" s="34">
        <v>2640000</v>
      </c>
    </row>
    <row r="84" spans="1:65" ht="19.5" customHeight="1">
      <c r="A84" s="34">
        <v>80</v>
      </c>
      <c r="B84" s="34">
        <v>13160080</v>
      </c>
      <c r="C84" s="34" t="s">
        <v>643</v>
      </c>
      <c r="D84" s="34" t="s">
        <v>644</v>
      </c>
      <c r="E84" s="35" t="s">
        <v>535</v>
      </c>
      <c r="F84" s="34">
        <v>5.1</v>
      </c>
      <c r="G84" s="34">
        <v>4.1</v>
      </c>
      <c r="H84" s="34">
        <v>5</v>
      </c>
      <c r="I84" s="34"/>
      <c r="J84" s="34">
        <v>5.7</v>
      </c>
      <c r="K84" s="34">
        <v>6.4</v>
      </c>
      <c r="L84" s="34">
        <v>6.1</v>
      </c>
      <c r="M84" s="34"/>
      <c r="N84" s="34">
        <v>4.6</v>
      </c>
      <c r="O84" s="34"/>
      <c r="P84" s="34">
        <v>5.5</v>
      </c>
      <c r="Q84" s="34">
        <v>5.1</v>
      </c>
      <c r="R84" s="34"/>
      <c r="S84" s="34"/>
      <c r="T84" s="34"/>
      <c r="U84" s="34"/>
      <c r="V84" s="34"/>
      <c r="W84" s="34"/>
      <c r="X84" s="34"/>
      <c r="Y84" s="34"/>
      <c r="Z84" s="34">
        <v>7.1</v>
      </c>
      <c r="AA84" s="34">
        <v>5.2</v>
      </c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>
        <v>7</v>
      </c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>
        <v>7.3</v>
      </c>
      <c r="BC84" s="34"/>
      <c r="BD84" s="34"/>
      <c r="BE84" s="34">
        <v>7</v>
      </c>
      <c r="BF84" s="34"/>
      <c r="BG84" s="34"/>
      <c r="BH84" s="34"/>
      <c r="BI84" s="34"/>
      <c r="BJ84" s="34"/>
      <c r="BK84" s="34">
        <v>10</v>
      </c>
      <c r="BL84" s="34">
        <v>26</v>
      </c>
      <c r="BM84" s="34">
        <v>1560000</v>
      </c>
    </row>
    <row r="85" spans="1:65" ht="19.5" customHeight="1">
      <c r="A85" s="34">
        <v>81</v>
      </c>
      <c r="B85" s="34">
        <v>13160081</v>
      </c>
      <c r="C85" s="34" t="s">
        <v>645</v>
      </c>
      <c r="D85" s="34" t="s">
        <v>646</v>
      </c>
      <c r="E85" s="35" t="s">
        <v>535</v>
      </c>
      <c r="F85" s="34"/>
      <c r="G85" s="34"/>
      <c r="H85" s="34">
        <v>6.7</v>
      </c>
      <c r="I85" s="34"/>
      <c r="J85" s="34">
        <v>6.1</v>
      </c>
      <c r="K85" s="34">
        <v>6.5</v>
      </c>
      <c r="L85" s="34">
        <v>6</v>
      </c>
      <c r="M85" s="34">
        <v>6.7</v>
      </c>
      <c r="N85" s="34">
        <v>4.9</v>
      </c>
      <c r="O85" s="34"/>
      <c r="P85" s="34">
        <v>8</v>
      </c>
      <c r="Q85" s="34">
        <v>5.2</v>
      </c>
      <c r="R85" s="34"/>
      <c r="S85" s="34"/>
      <c r="T85" s="34"/>
      <c r="U85" s="34"/>
      <c r="V85" s="34"/>
      <c r="W85" s="34">
        <v>9.1</v>
      </c>
      <c r="X85" s="34"/>
      <c r="Y85" s="34">
        <v>5.7</v>
      </c>
      <c r="Z85" s="34">
        <v>4.1</v>
      </c>
      <c r="AA85" s="34">
        <v>7.7</v>
      </c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>
        <v>8.7</v>
      </c>
      <c r="AT85" s="34"/>
      <c r="AU85" s="34"/>
      <c r="AV85" s="34"/>
      <c r="AW85" s="34"/>
      <c r="AX85" s="34"/>
      <c r="AY85" s="34">
        <v>5.5</v>
      </c>
      <c r="AZ85" s="34"/>
      <c r="BA85" s="34"/>
      <c r="BB85" s="34"/>
      <c r="BC85" s="34"/>
      <c r="BD85" s="34">
        <v>4.5</v>
      </c>
      <c r="BE85" s="34"/>
      <c r="BF85" s="34"/>
      <c r="BG85" s="34">
        <v>6.2</v>
      </c>
      <c r="BH85" s="34"/>
      <c r="BI85" s="34">
        <v>7.4</v>
      </c>
      <c r="BJ85" s="34"/>
      <c r="BK85" s="34">
        <v>11</v>
      </c>
      <c r="BL85" s="34">
        <v>29</v>
      </c>
      <c r="BM85" s="34">
        <v>1740000</v>
      </c>
    </row>
    <row r="86" spans="1:65" ht="19.5" customHeight="1">
      <c r="A86" s="34">
        <v>82</v>
      </c>
      <c r="B86" s="34">
        <v>13160082</v>
      </c>
      <c r="C86" s="34" t="s">
        <v>543</v>
      </c>
      <c r="D86" s="34" t="s">
        <v>647</v>
      </c>
      <c r="E86" s="35" t="s">
        <v>535</v>
      </c>
      <c r="F86" s="34"/>
      <c r="G86" s="34"/>
      <c r="H86" s="34">
        <v>8</v>
      </c>
      <c r="I86" s="34"/>
      <c r="J86" s="34">
        <v>7.6</v>
      </c>
      <c r="K86" s="34">
        <v>6.7</v>
      </c>
      <c r="L86" s="34">
        <v>7</v>
      </c>
      <c r="M86" s="34">
        <v>6.9</v>
      </c>
      <c r="N86" s="34">
        <v>5.8</v>
      </c>
      <c r="O86" s="34"/>
      <c r="P86" s="34">
        <v>7.6</v>
      </c>
      <c r="Q86" s="34">
        <v>6.1</v>
      </c>
      <c r="R86" s="34"/>
      <c r="S86" s="34"/>
      <c r="T86" s="34"/>
      <c r="U86" s="34"/>
      <c r="V86" s="34"/>
      <c r="W86" s="34">
        <v>7.6</v>
      </c>
      <c r="X86" s="34"/>
      <c r="Y86" s="34">
        <v>8.4</v>
      </c>
      <c r="Z86" s="34">
        <v>7.8</v>
      </c>
      <c r="AA86" s="34">
        <v>5.9</v>
      </c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>
        <v>7.9</v>
      </c>
      <c r="AZ86" s="34"/>
      <c r="BA86" s="34"/>
      <c r="BB86" s="34"/>
      <c r="BC86" s="34"/>
      <c r="BD86" s="34">
        <v>7.8</v>
      </c>
      <c r="BE86" s="34"/>
      <c r="BF86" s="34"/>
      <c r="BG86" s="34"/>
      <c r="BH86" s="34"/>
      <c r="BI86" s="34"/>
      <c r="BJ86" s="34"/>
      <c r="BK86" s="34">
        <v>12</v>
      </c>
      <c r="BL86" s="34">
        <v>32</v>
      </c>
      <c r="BM86" s="34">
        <v>1920000</v>
      </c>
    </row>
    <row r="87" spans="1:65" ht="19.5" customHeight="1">
      <c r="A87" s="34">
        <v>83</v>
      </c>
      <c r="B87" s="34">
        <v>13160083</v>
      </c>
      <c r="C87" s="34" t="s">
        <v>648</v>
      </c>
      <c r="D87" s="34" t="s">
        <v>647</v>
      </c>
      <c r="E87" s="35" t="s">
        <v>535</v>
      </c>
      <c r="F87" s="34">
        <v>6.9</v>
      </c>
      <c r="G87" s="34">
        <v>6.4</v>
      </c>
      <c r="H87" s="34">
        <v>6.6</v>
      </c>
      <c r="I87" s="34"/>
      <c r="J87" s="34">
        <v>6.8</v>
      </c>
      <c r="K87" s="34"/>
      <c r="L87" s="34">
        <v>6</v>
      </c>
      <c r="M87" s="34">
        <v>5.9</v>
      </c>
      <c r="N87" s="34">
        <v>7.5</v>
      </c>
      <c r="O87" s="34"/>
      <c r="P87" s="34">
        <v>7.1</v>
      </c>
      <c r="Q87" s="34">
        <v>7</v>
      </c>
      <c r="R87" s="34"/>
      <c r="S87" s="34"/>
      <c r="T87" s="34"/>
      <c r="U87" s="34"/>
      <c r="V87" s="34"/>
      <c r="W87" s="34"/>
      <c r="X87" s="34"/>
      <c r="Y87" s="34"/>
      <c r="Z87" s="34">
        <v>8.6</v>
      </c>
      <c r="AA87" s="34">
        <v>7</v>
      </c>
      <c r="AB87" s="34"/>
      <c r="AC87" s="34"/>
      <c r="AD87" s="34"/>
      <c r="AE87" s="34"/>
      <c r="AF87" s="34"/>
      <c r="AG87" s="34"/>
      <c r="AH87" s="34"/>
      <c r="AI87" s="34"/>
      <c r="AJ87" s="34"/>
      <c r="AK87" s="34">
        <v>8.2</v>
      </c>
      <c r="AL87" s="34"/>
      <c r="AM87" s="34"/>
      <c r="AN87" s="34"/>
      <c r="AO87" s="34"/>
      <c r="AP87" s="34"/>
      <c r="AQ87" s="34"/>
      <c r="AR87" s="34"/>
      <c r="AS87" s="34">
        <v>8.7</v>
      </c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>
        <v>8.3</v>
      </c>
      <c r="BE87" s="34"/>
      <c r="BF87" s="34"/>
      <c r="BG87" s="34"/>
      <c r="BH87" s="34"/>
      <c r="BI87" s="34"/>
      <c r="BJ87" s="34"/>
      <c r="BK87" s="34">
        <v>11</v>
      </c>
      <c r="BL87" s="34">
        <v>29</v>
      </c>
      <c r="BM87" s="34">
        <v>1740000</v>
      </c>
    </row>
    <row r="88" spans="1:65" ht="19.5" customHeight="1">
      <c r="A88" s="34">
        <v>84</v>
      </c>
      <c r="B88" s="34">
        <v>13160084</v>
      </c>
      <c r="C88" s="34" t="s">
        <v>639</v>
      </c>
      <c r="D88" s="34" t="s">
        <v>647</v>
      </c>
      <c r="E88" s="35" t="s">
        <v>535</v>
      </c>
      <c r="F88" s="34">
        <v>6.4</v>
      </c>
      <c r="G88" s="34">
        <v>7.5</v>
      </c>
      <c r="H88" s="34">
        <v>6.9</v>
      </c>
      <c r="I88" s="34"/>
      <c r="J88" s="34">
        <v>6.8</v>
      </c>
      <c r="K88" s="34"/>
      <c r="L88" s="34">
        <v>7.2</v>
      </c>
      <c r="M88" s="34">
        <v>5.3</v>
      </c>
      <c r="N88" s="34">
        <v>7.4</v>
      </c>
      <c r="O88" s="34"/>
      <c r="P88" s="34">
        <v>7.6</v>
      </c>
      <c r="Q88" s="34">
        <v>7.6</v>
      </c>
      <c r="R88" s="34"/>
      <c r="S88" s="34"/>
      <c r="T88" s="34"/>
      <c r="U88" s="34"/>
      <c r="V88" s="34"/>
      <c r="W88" s="34"/>
      <c r="X88" s="34"/>
      <c r="Y88" s="34"/>
      <c r="Z88" s="34">
        <v>6.3</v>
      </c>
      <c r="AA88" s="34">
        <v>7.4</v>
      </c>
      <c r="AB88" s="34"/>
      <c r="AC88" s="34"/>
      <c r="AD88" s="34"/>
      <c r="AE88" s="34"/>
      <c r="AF88" s="34"/>
      <c r="AG88" s="34"/>
      <c r="AH88" s="34"/>
      <c r="AI88" s="34"/>
      <c r="AJ88" s="34"/>
      <c r="AK88" s="34">
        <v>6.3</v>
      </c>
      <c r="AL88" s="34"/>
      <c r="AM88" s="34"/>
      <c r="AN88" s="34"/>
      <c r="AO88" s="34"/>
      <c r="AP88" s="34"/>
      <c r="AQ88" s="34"/>
      <c r="AR88" s="34"/>
      <c r="AS88" s="34">
        <v>8.7</v>
      </c>
      <c r="AT88" s="34"/>
      <c r="AU88" s="34"/>
      <c r="AV88" s="34"/>
      <c r="AW88" s="34"/>
      <c r="AX88" s="34"/>
      <c r="AY88" s="34"/>
      <c r="AZ88" s="34"/>
      <c r="BA88" s="34"/>
      <c r="BB88" s="34">
        <v>8.1</v>
      </c>
      <c r="BC88" s="34"/>
      <c r="BD88" s="34"/>
      <c r="BE88" s="34"/>
      <c r="BF88" s="34"/>
      <c r="BG88" s="34"/>
      <c r="BH88" s="34"/>
      <c r="BI88" s="34"/>
      <c r="BJ88" s="34"/>
      <c r="BK88" s="34">
        <v>11</v>
      </c>
      <c r="BL88" s="34">
        <v>29</v>
      </c>
      <c r="BM88" s="34">
        <v>1740000</v>
      </c>
    </row>
    <row r="89" spans="1:65" ht="19.5" customHeight="1">
      <c r="A89" s="34">
        <v>85</v>
      </c>
      <c r="B89" s="34">
        <v>13160085</v>
      </c>
      <c r="C89" s="34" t="s">
        <v>649</v>
      </c>
      <c r="D89" s="34" t="s">
        <v>650</v>
      </c>
      <c r="E89" s="35" t="s">
        <v>535</v>
      </c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>
        <v>6.4</v>
      </c>
      <c r="U89" s="34"/>
      <c r="V89" s="34">
        <v>6.2</v>
      </c>
      <c r="W89" s="34">
        <v>6.6</v>
      </c>
      <c r="X89" s="34"/>
      <c r="Y89" s="34"/>
      <c r="Z89" s="34">
        <v>5.6</v>
      </c>
      <c r="AA89" s="34">
        <v>5.5</v>
      </c>
      <c r="AB89" s="34"/>
      <c r="AC89" s="34"/>
      <c r="AD89" s="34"/>
      <c r="AE89" s="34"/>
      <c r="AF89" s="34"/>
      <c r="AG89" s="34"/>
      <c r="AH89" s="34"/>
      <c r="AI89" s="34"/>
      <c r="AJ89" s="34"/>
      <c r="AK89" s="34">
        <v>5.9</v>
      </c>
      <c r="AL89" s="34"/>
      <c r="AM89" s="34"/>
      <c r="AN89" s="34"/>
      <c r="AO89" s="34"/>
      <c r="AP89" s="34"/>
      <c r="AQ89" s="34"/>
      <c r="AR89" s="34"/>
      <c r="AS89" s="34">
        <v>5.5</v>
      </c>
      <c r="AT89" s="34"/>
      <c r="AU89" s="34"/>
      <c r="AV89" s="34">
        <v>7.9</v>
      </c>
      <c r="AW89" s="34"/>
      <c r="AX89" s="34"/>
      <c r="AY89" s="34">
        <v>6.3</v>
      </c>
      <c r="AZ89" s="34"/>
      <c r="BA89" s="34"/>
      <c r="BB89" s="34">
        <v>6.9</v>
      </c>
      <c r="BC89" s="34"/>
      <c r="BD89" s="34"/>
      <c r="BE89" s="34"/>
      <c r="BF89" s="34"/>
      <c r="BG89" s="34"/>
      <c r="BH89" s="34"/>
      <c r="BI89" s="34"/>
      <c r="BJ89" s="34"/>
      <c r="BK89" s="34">
        <v>5</v>
      </c>
      <c r="BL89" s="34">
        <v>15</v>
      </c>
      <c r="BM89" s="34">
        <v>900000</v>
      </c>
    </row>
    <row r="90" spans="1:65" ht="19.5" customHeight="1">
      <c r="A90" s="34">
        <v>86</v>
      </c>
      <c r="B90" s="34">
        <v>13160086</v>
      </c>
      <c r="C90" s="34" t="s">
        <v>651</v>
      </c>
      <c r="D90" s="34" t="s">
        <v>652</v>
      </c>
      <c r="E90" s="35" t="s">
        <v>535</v>
      </c>
      <c r="F90" s="34">
        <v>7.9</v>
      </c>
      <c r="G90" s="34">
        <v>6.4</v>
      </c>
      <c r="H90" s="34">
        <v>7.9</v>
      </c>
      <c r="I90" s="34"/>
      <c r="J90" s="34">
        <v>6.4</v>
      </c>
      <c r="K90" s="34"/>
      <c r="L90" s="34">
        <v>6.4</v>
      </c>
      <c r="M90" s="34">
        <v>6.4</v>
      </c>
      <c r="N90" s="34"/>
      <c r="O90" s="34"/>
      <c r="P90" s="34">
        <v>6.4</v>
      </c>
      <c r="Q90" s="34"/>
      <c r="R90" s="34"/>
      <c r="S90" s="34"/>
      <c r="T90" s="34"/>
      <c r="U90" s="34"/>
      <c r="V90" s="34"/>
      <c r="W90" s="34">
        <v>6.4</v>
      </c>
      <c r="X90" s="34"/>
      <c r="Y90" s="34">
        <v>7.9</v>
      </c>
      <c r="Z90" s="34">
        <v>7.9</v>
      </c>
      <c r="AA90" s="34">
        <v>7.9</v>
      </c>
      <c r="AB90" s="34"/>
      <c r="AC90" s="34"/>
      <c r="AD90" s="34"/>
      <c r="AE90" s="34"/>
      <c r="AF90" s="34"/>
      <c r="AG90" s="34"/>
      <c r="AH90" s="34"/>
      <c r="AI90" s="34"/>
      <c r="AJ90" s="34"/>
      <c r="AK90" s="34">
        <v>7.9</v>
      </c>
      <c r="AL90" s="34"/>
      <c r="AM90" s="34"/>
      <c r="AN90" s="34"/>
      <c r="AO90" s="34"/>
      <c r="AP90" s="34"/>
      <c r="AQ90" s="34">
        <v>7.9</v>
      </c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>
        <v>7.9</v>
      </c>
      <c r="BC90" s="34"/>
      <c r="BD90" s="34"/>
      <c r="BE90" s="34"/>
      <c r="BF90" s="34"/>
      <c r="BG90" s="34"/>
      <c r="BH90" s="34"/>
      <c r="BI90" s="34">
        <v>6.4</v>
      </c>
      <c r="BJ90" s="34"/>
      <c r="BK90" s="34">
        <v>11</v>
      </c>
      <c r="BL90" s="34">
        <v>30</v>
      </c>
      <c r="BM90" s="34">
        <v>1800000</v>
      </c>
    </row>
    <row r="91" spans="1:65" ht="19.5" customHeight="1">
      <c r="A91" s="34">
        <v>87</v>
      </c>
      <c r="B91" s="34">
        <v>13160087</v>
      </c>
      <c r="C91" s="34" t="s">
        <v>653</v>
      </c>
      <c r="D91" s="34" t="s">
        <v>654</v>
      </c>
      <c r="E91" s="35" t="s">
        <v>535</v>
      </c>
      <c r="F91" s="34">
        <v>8.9</v>
      </c>
      <c r="G91" s="34">
        <v>7.9</v>
      </c>
      <c r="H91" s="34">
        <v>6.4</v>
      </c>
      <c r="I91" s="34">
        <v>6.4</v>
      </c>
      <c r="J91" s="34">
        <v>6.4</v>
      </c>
      <c r="K91" s="34"/>
      <c r="L91" s="34">
        <v>6.4</v>
      </c>
      <c r="M91" s="34">
        <v>6.4</v>
      </c>
      <c r="N91" s="34">
        <v>4.9</v>
      </c>
      <c r="O91" s="34"/>
      <c r="P91" s="34">
        <v>6.4</v>
      </c>
      <c r="Q91" s="34">
        <v>4.9</v>
      </c>
      <c r="R91" s="34">
        <v>6.4</v>
      </c>
      <c r="S91" s="34"/>
      <c r="T91" s="34"/>
      <c r="U91" s="34"/>
      <c r="V91" s="34"/>
      <c r="W91" s="34">
        <v>4.9</v>
      </c>
      <c r="X91" s="34"/>
      <c r="Y91" s="34">
        <v>4.9</v>
      </c>
      <c r="Z91" s="34">
        <v>4.9</v>
      </c>
      <c r="AA91" s="34">
        <v>7.9</v>
      </c>
      <c r="AB91" s="34">
        <v>6.4</v>
      </c>
      <c r="AC91" s="34">
        <v>7.9</v>
      </c>
      <c r="AD91" s="34">
        <v>4.9</v>
      </c>
      <c r="AE91" s="34"/>
      <c r="AF91" s="34"/>
      <c r="AG91" s="34"/>
      <c r="AH91" s="34"/>
      <c r="AI91" s="34"/>
      <c r="AJ91" s="34"/>
      <c r="AK91" s="34">
        <v>4.9</v>
      </c>
      <c r="AL91" s="34"/>
      <c r="AM91" s="34"/>
      <c r="AN91" s="34"/>
      <c r="AO91" s="34"/>
      <c r="AP91" s="34"/>
      <c r="AQ91" s="34">
        <v>6.4</v>
      </c>
      <c r="AR91" s="34"/>
      <c r="AS91" s="34"/>
      <c r="AT91" s="34"/>
      <c r="AU91" s="34"/>
      <c r="AV91" s="34"/>
      <c r="AW91" s="34"/>
      <c r="AX91" s="34"/>
      <c r="AY91" s="34">
        <v>6.4</v>
      </c>
      <c r="AZ91" s="34"/>
      <c r="BA91" s="34"/>
      <c r="BB91" s="34"/>
      <c r="BC91" s="34"/>
      <c r="BD91" s="34">
        <v>6.4</v>
      </c>
      <c r="BE91" s="34">
        <v>7.9</v>
      </c>
      <c r="BF91" s="34"/>
      <c r="BG91" s="34"/>
      <c r="BH91" s="34"/>
      <c r="BI91" s="34"/>
      <c r="BJ91" s="34">
        <v>7.9</v>
      </c>
      <c r="BK91" s="34">
        <v>18</v>
      </c>
      <c r="BL91" s="34">
        <v>50</v>
      </c>
      <c r="BM91" s="34">
        <v>3000000</v>
      </c>
    </row>
    <row r="92" spans="1:65" ht="19.5" customHeight="1">
      <c r="A92" s="34">
        <v>88</v>
      </c>
      <c r="B92" s="34">
        <v>13160088</v>
      </c>
      <c r="C92" s="34" t="s">
        <v>543</v>
      </c>
      <c r="D92" s="34" t="s">
        <v>654</v>
      </c>
      <c r="E92" s="35" t="s">
        <v>535</v>
      </c>
      <c r="F92" s="34">
        <v>6.7</v>
      </c>
      <c r="G92" s="34">
        <v>6.6</v>
      </c>
      <c r="H92" s="34">
        <v>7.4</v>
      </c>
      <c r="I92" s="34"/>
      <c r="J92" s="34">
        <v>7.4</v>
      </c>
      <c r="K92" s="34"/>
      <c r="L92" s="34">
        <v>6.3</v>
      </c>
      <c r="M92" s="34">
        <v>6.7</v>
      </c>
      <c r="N92" s="34">
        <v>7.3</v>
      </c>
      <c r="O92" s="34"/>
      <c r="P92" s="34">
        <v>5.3</v>
      </c>
      <c r="Q92" s="34">
        <v>6.8</v>
      </c>
      <c r="R92" s="34"/>
      <c r="S92" s="34"/>
      <c r="T92" s="34"/>
      <c r="U92" s="34"/>
      <c r="V92" s="34"/>
      <c r="W92" s="34"/>
      <c r="X92" s="34"/>
      <c r="Y92" s="34"/>
      <c r="Z92" s="34">
        <v>7.8</v>
      </c>
      <c r="AA92" s="34">
        <v>7.1</v>
      </c>
      <c r="AB92" s="34"/>
      <c r="AC92" s="34"/>
      <c r="AD92" s="34"/>
      <c r="AE92" s="34"/>
      <c r="AF92" s="34"/>
      <c r="AG92" s="34"/>
      <c r="AH92" s="34"/>
      <c r="AI92" s="34"/>
      <c r="AJ92" s="34"/>
      <c r="AK92" s="34">
        <v>6.5</v>
      </c>
      <c r="AL92" s="34"/>
      <c r="AM92" s="34"/>
      <c r="AN92" s="34"/>
      <c r="AO92" s="34"/>
      <c r="AP92" s="34"/>
      <c r="AQ92" s="34"/>
      <c r="AR92" s="34"/>
      <c r="AS92" s="34">
        <v>8.7</v>
      </c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>
        <v>7.5</v>
      </c>
      <c r="BE92" s="34"/>
      <c r="BF92" s="34"/>
      <c r="BG92" s="34"/>
      <c r="BH92" s="34"/>
      <c r="BI92" s="34"/>
      <c r="BJ92" s="34"/>
      <c r="BK92" s="34">
        <v>11</v>
      </c>
      <c r="BL92" s="34">
        <v>29</v>
      </c>
      <c r="BM92" s="34">
        <v>1740000</v>
      </c>
    </row>
    <row r="93" spans="1:65" ht="19.5" customHeight="1">
      <c r="A93" s="34">
        <v>89</v>
      </c>
      <c r="B93" s="34">
        <v>13160089</v>
      </c>
      <c r="C93" s="34" t="s">
        <v>655</v>
      </c>
      <c r="D93" s="34" t="s">
        <v>654</v>
      </c>
      <c r="E93" s="35" t="s">
        <v>535</v>
      </c>
      <c r="F93" s="34">
        <v>7.5</v>
      </c>
      <c r="G93" s="34">
        <v>6</v>
      </c>
      <c r="H93" s="34">
        <v>7.4</v>
      </c>
      <c r="I93" s="34"/>
      <c r="J93" s="34">
        <v>5.7</v>
      </c>
      <c r="K93" s="34"/>
      <c r="L93" s="34">
        <v>6.6</v>
      </c>
      <c r="M93" s="34">
        <v>7</v>
      </c>
      <c r="N93" s="34">
        <v>6.1</v>
      </c>
      <c r="O93" s="34"/>
      <c r="P93" s="34">
        <v>6.1</v>
      </c>
      <c r="Q93" s="34">
        <v>7.3</v>
      </c>
      <c r="R93" s="34"/>
      <c r="S93" s="34"/>
      <c r="T93" s="34"/>
      <c r="U93" s="34"/>
      <c r="V93" s="34"/>
      <c r="W93" s="34">
        <v>7.2</v>
      </c>
      <c r="X93" s="34"/>
      <c r="Y93" s="34">
        <v>6.8</v>
      </c>
      <c r="Z93" s="34">
        <v>8.6</v>
      </c>
      <c r="AA93" s="34">
        <v>8.1</v>
      </c>
      <c r="AB93" s="34">
        <v>8.5</v>
      </c>
      <c r="AC93" s="34"/>
      <c r="AD93" s="34"/>
      <c r="AE93" s="34"/>
      <c r="AF93" s="34"/>
      <c r="AG93" s="34"/>
      <c r="AH93" s="34"/>
      <c r="AI93" s="34"/>
      <c r="AJ93" s="34"/>
      <c r="AK93" s="34">
        <v>8.6</v>
      </c>
      <c r="AL93" s="34"/>
      <c r="AM93" s="34"/>
      <c r="AN93" s="34"/>
      <c r="AO93" s="34"/>
      <c r="AP93" s="34"/>
      <c r="AQ93" s="34"/>
      <c r="AR93" s="34"/>
      <c r="AS93" s="34">
        <v>8.9</v>
      </c>
      <c r="AT93" s="34"/>
      <c r="AU93" s="34"/>
      <c r="AV93" s="34"/>
      <c r="AW93" s="34"/>
      <c r="AX93" s="34"/>
      <c r="AY93" s="34"/>
      <c r="AZ93" s="34"/>
      <c r="BA93" s="34"/>
      <c r="BB93" s="34">
        <v>9.2</v>
      </c>
      <c r="BC93" s="34"/>
      <c r="BD93" s="34"/>
      <c r="BE93" s="34"/>
      <c r="BF93" s="34"/>
      <c r="BG93" s="34"/>
      <c r="BH93" s="34"/>
      <c r="BI93" s="34"/>
      <c r="BJ93" s="34"/>
      <c r="BK93" s="34">
        <v>14</v>
      </c>
      <c r="BL93" s="34">
        <v>38</v>
      </c>
      <c r="BM93" s="34">
        <v>2280000</v>
      </c>
    </row>
    <row r="94" spans="1:65" ht="19.5" customHeight="1">
      <c r="A94" s="34">
        <v>90</v>
      </c>
      <c r="B94" s="34">
        <v>13160090</v>
      </c>
      <c r="C94" s="34" t="s">
        <v>656</v>
      </c>
      <c r="D94" s="34" t="s">
        <v>657</v>
      </c>
      <c r="E94" s="35" t="s">
        <v>535</v>
      </c>
      <c r="F94" s="34">
        <v>6.1</v>
      </c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>
        <v>5</v>
      </c>
      <c r="R94" s="34"/>
      <c r="S94" s="34"/>
      <c r="T94" s="34"/>
      <c r="U94" s="34"/>
      <c r="V94" s="34"/>
      <c r="W94" s="34">
        <v>7</v>
      </c>
      <c r="X94" s="34"/>
      <c r="Y94" s="34"/>
      <c r="Z94" s="34">
        <v>7</v>
      </c>
      <c r="AA94" s="34">
        <v>7.4</v>
      </c>
      <c r="AB94" s="34">
        <v>5.9</v>
      </c>
      <c r="AC94" s="34"/>
      <c r="AD94" s="34"/>
      <c r="AE94" s="34"/>
      <c r="AF94" s="34"/>
      <c r="AG94" s="34"/>
      <c r="AH94" s="34"/>
      <c r="AI94" s="34"/>
      <c r="AJ94" s="34"/>
      <c r="AK94" s="34">
        <v>7.4</v>
      </c>
      <c r="AL94" s="34"/>
      <c r="AM94" s="34"/>
      <c r="AN94" s="34"/>
      <c r="AO94" s="34"/>
      <c r="AP94" s="34"/>
      <c r="AQ94" s="34">
        <v>6.1</v>
      </c>
      <c r="AR94" s="34"/>
      <c r="AS94" s="34"/>
      <c r="AT94" s="34"/>
      <c r="AU94" s="34"/>
      <c r="AV94" s="34">
        <v>6</v>
      </c>
      <c r="AW94" s="34"/>
      <c r="AX94" s="34"/>
      <c r="AY94" s="34">
        <v>5.8</v>
      </c>
      <c r="AZ94" s="34"/>
      <c r="BA94" s="34"/>
      <c r="BB94" s="34">
        <v>6.9</v>
      </c>
      <c r="BC94" s="34"/>
      <c r="BD94" s="34"/>
      <c r="BE94" s="34"/>
      <c r="BF94" s="34"/>
      <c r="BG94" s="34"/>
      <c r="BH94" s="34"/>
      <c r="BI94" s="34"/>
      <c r="BJ94" s="34"/>
      <c r="BK94" s="34">
        <v>6</v>
      </c>
      <c r="BL94" s="34">
        <v>18</v>
      </c>
      <c r="BM94" s="34">
        <v>1080000</v>
      </c>
    </row>
    <row r="95" spans="1:65" ht="19.5" customHeight="1">
      <c r="A95" s="34">
        <v>91</v>
      </c>
      <c r="B95" s="34">
        <v>13160091</v>
      </c>
      <c r="C95" s="34" t="s">
        <v>639</v>
      </c>
      <c r="D95" s="34" t="s">
        <v>658</v>
      </c>
      <c r="E95" s="35" t="s">
        <v>535</v>
      </c>
      <c r="F95" s="34"/>
      <c r="G95" s="34"/>
      <c r="H95" s="34">
        <v>7.8</v>
      </c>
      <c r="I95" s="34"/>
      <c r="J95" s="34"/>
      <c r="K95" s="34"/>
      <c r="L95" s="34"/>
      <c r="M95" s="34"/>
      <c r="N95" s="34">
        <v>7.5</v>
      </c>
      <c r="O95" s="34"/>
      <c r="P95" s="34">
        <v>5.7</v>
      </c>
      <c r="Q95" s="34"/>
      <c r="R95" s="34"/>
      <c r="S95" s="34"/>
      <c r="T95" s="34"/>
      <c r="U95" s="34"/>
      <c r="V95" s="34"/>
      <c r="W95" s="34"/>
      <c r="X95" s="34"/>
      <c r="Y95" s="34">
        <v>8.7</v>
      </c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>
        <v>8.1</v>
      </c>
      <c r="BE95" s="34"/>
      <c r="BF95" s="34"/>
      <c r="BG95" s="34">
        <v>8.4</v>
      </c>
      <c r="BH95" s="34"/>
      <c r="BI95" s="34"/>
      <c r="BJ95" s="34"/>
      <c r="BK95" s="34">
        <v>4</v>
      </c>
      <c r="BL95" s="34">
        <v>10</v>
      </c>
      <c r="BM95" s="34">
        <v>600000</v>
      </c>
    </row>
    <row r="96" spans="1:65" ht="19.5" customHeight="1">
      <c r="A96" s="34">
        <v>92</v>
      </c>
      <c r="B96" s="34">
        <v>13160092</v>
      </c>
      <c r="C96" s="34" t="s">
        <v>627</v>
      </c>
      <c r="D96" s="34" t="s">
        <v>659</v>
      </c>
      <c r="E96" s="35" t="s">
        <v>535</v>
      </c>
      <c r="F96" s="34">
        <v>6</v>
      </c>
      <c r="G96" s="34">
        <v>6.9</v>
      </c>
      <c r="H96" s="34">
        <v>7</v>
      </c>
      <c r="I96" s="34"/>
      <c r="J96" s="34">
        <v>7.7</v>
      </c>
      <c r="K96" s="34"/>
      <c r="L96" s="34">
        <v>8.3</v>
      </c>
      <c r="M96" s="34">
        <v>8</v>
      </c>
      <c r="N96" s="34">
        <v>9.7</v>
      </c>
      <c r="O96" s="34"/>
      <c r="P96" s="34">
        <v>7.7</v>
      </c>
      <c r="Q96" s="34">
        <v>8.4</v>
      </c>
      <c r="R96" s="34"/>
      <c r="S96" s="34"/>
      <c r="T96" s="34"/>
      <c r="U96" s="34"/>
      <c r="V96" s="34">
        <v>8.9</v>
      </c>
      <c r="W96" s="34">
        <v>7.3</v>
      </c>
      <c r="X96" s="34"/>
      <c r="Y96" s="34">
        <v>7.8</v>
      </c>
      <c r="Z96" s="34">
        <v>7.5</v>
      </c>
      <c r="AA96" s="34">
        <v>8.4</v>
      </c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>
        <v>7.8</v>
      </c>
      <c r="AT96" s="34"/>
      <c r="AU96" s="34"/>
      <c r="AV96" s="34">
        <v>8</v>
      </c>
      <c r="AW96" s="34"/>
      <c r="AX96" s="34"/>
      <c r="AY96" s="34">
        <v>9</v>
      </c>
      <c r="AZ96" s="34"/>
      <c r="BA96" s="34"/>
      <c r="BB96" s="34"/>
      <c r="BC96" s="34"/>
      <c r="BD96" s="34">
        <v>9.2</v>
      </c>
      <c r="BE96" s="34"/>
      <c r="BF96" s="34"/>
      <c r="BG96" s="34"/>
      <c r="BH96" s="34"/>
      <c r="BI96" s="34"/>
      <c r="BJ96" s="34"/>
      <c r="BK96" s="34">
        <v>14</v>
      </c>
      <c r="BL96" s="34">
        <v>38</v>
      </c>
      <c r="BM96" s="34">
        <v>2280000</v>
      </c>
    </row>
    <row r="97" spans="1:65" ht="19.5" customHeight="1">
      <c r="A97" s="34">
        <v>93</v>
      </c>
      <c r="B97" s="34">
        <v>13160093</v>
      </c>
      <c r="C97" s="34" t="s">
        <v>660</v>
      </c>
      <c r="D97" s="34" t="s">
        <v>661</v>
      </c>
      <c r="E97" s="35" t="s">
        <v>535</v>
      </c>
      <c r="F97" s="34"/>
      <c r="G97" s="34"/>
      <c r="H97" s="34">
        <v>7.4</v>
      </c>
      <c r="I97" s="34"/>
      <c r="J97" s="34">
        <v>6.6</v>
      </c>
      <c r="K97" s="34">
        <v>7.2</v>
      </c>
      <c r="L97" s="34">
        <v>6.3</v>
      </c>
      <c r="M97" s="34">
        <v>7.1</v>
      </c>
      <c r="N97" s="34">
        <v>5.8</v>
      </c>
      <c r="O97" s="34"/>
      <c r="P97" s="34">
        <v>6.1</v>
      </c>
      <c r="Q97" s="34">
        <v>6</v>
      </c>
      <c r="R97" s="34"/>
      <c r="S97" s="34"/>
      <c r="T97" s="34"/>
      <c r="U97" s="34"/>
      <c r="V97" s="34"/>
      <c r="W97" s="34">
        <v>7.5</v>
      </c>
      <c r="X97" s="34"/>
      <c r="Y97" s="34">
        <v>5.4</v>
      </c>
      <c r="Z97" s="34">
        <v>7.6</v>
      </c>
      <c r="AA97" s="34">
        <v>6.5</v>
      </c>
      <c r="AB97" s="34">
        <v>6.2</v>
      </c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>
        <v>6.5</v>
      </c>
      <c r="AT97" s="34"/>
      <c r="AU97" s="34"/>
      <c r="AV97" s="34"/>
      <c r="AW97" s="34"/>
      <c r="AX97" s="34"/>
      <c r="AY97" s="34">
        <v>5.3</v>
      </c>
      <c r="AZ97" s="34"/>
      <c r="BA97" s="34"/>
      <c r="BB97" s="34"/>
      <c r="BC97" s="34"/>
      <c r="BD97" s="34">
        <v>5.9</v>
      </c>
      <c r="BE97" s="34"/>
      <c r="BF97" s="34"/>
      <c r="BG97" s="34">
        <v>6.8</v>
      </c>
      <c r="BH97" s="34"/>
      <c r="BI97" s="34">
        <v>4.8</v>
      </c>
      <c r="BJ97" s="34"/>
      <c r="BK97" s="34">
        <v>13</v>
      </c>
      <c r="BL97" s="34">
        <v>35</v>
      </c>
      <c r="BM97" s="34">
        <v>2100000</v>
      </c>
    </row>
    <row r="98" spans="1:65" s="38" customFormat="1" ht="19.5" customHeight="1">
      <c r="A98" s="36" t="s">
        <v>662</v>
      </c>
      <c r="B98" s="36"/>
      <c r="C98" s="36"/>
      <c r="D98" s="36"/>
      <c r="E98" s="37"/>
      <c r="F98" s="36">
        <v>69</v>
      </c>
      <c r="G98" s="36">
        <v>67</v>
      </c>
      <c r="H98" s="36">
        <v>73</v>
      </c>
      <c r="I98" s="36">
        <v>11</v>
      </c>
      <c r="J98" s="36">
        <v>79</v>
      </c>
      <c r="K98" s="36">
        <v>34</v>
      </c>
      <c r="L98" s="36">
        <v>62</v>
      </c>
      <c r="M98" s="36">
        <v>69</v>
      </c>
      <c r="N98" s="36">
        <v>80</v>
      </c>
      <c r="O98" s="36">
        <v>3</v>
      </c>
      <c r="P98" s="36">
        <v>81</v>
      </c>
      <c r="Q98" s="36">
        <v>72</v>
      </c>
      <c r="R98" s="36">
        <v>8</v>
      </c>
      <c r="S98" s="36">
        <v>8</v>
      </c>
      <c r="T98" s="36">
        <v>4</v>
      </c>
      <c r="U98" s="36">
        <v>0</v>
      </c>
      <c r="V98" s="36">
        <v>21</v>
      </c>
      <c r="W98" s="36">
        <v>54</v>
      </c>
      <c r="X98" s="36">
        <v>0</v>
      </c>
      <c r="Y98" s="36">
        <v>39</v>
      </c>
      <c r="Z98" s="36">
        <v>65</v>
      </c>
      <c r="AA98" s="36">
        <v>61</v>
      </c>
      <c r="AB98" s="36">
        <v>22</v>
      </c>
      <c r="AC98" s="36">
        <v>6</v>
      </c>
      <c r="AD98" s="36">
        <v>12</v>
      </c>
      <c r="AE98" s="36">
        <v>6</v>
      </c>
      <c r="AF98" s="36">
        <v>0</v>
      </c>
      <c r="AG98" s="36">
        <v>2</v>
      </c>
      <c r="AH98" s="36">
        <v>0</v>
      </c>
      <c r="AI98" s="36">
        <v>0</v>
      </c>
      <c r="AJ98" s="36">
        <v>0</v>
      </c>
      <c r="AK98" s="36">
        <v>57</v>
      </c>
      <c r="AL98" s="36">
        <v>3</v>
      </c>
      <c r="AM98" s="36">
        <v>1</v>
      </c>
      <c r="AN98" s="36">
        <v>0</v>
      </c>
      <c r="AO98" s="36">
        <v>0</v>
      </c>
      <c r="AP98" s="36">
        <v>7</v>
      </c>
      <c r="AQ98" s="36">
        <v>27</v>
      </c>
      <c r="AR98" s="36">
        <v>0</v>
      </c>
      <c r="AS98" s="36">
        <v>39</v>
      </c>
      <c r="AT98" s="36">
        <v>2</v>
      </c>
      <c r="AU98" s="36">
        <v>0</v>
      </c>
      <c r="AV98" s="36">
        <v>22</v>
      </c>
      <c r="AW98" s="36">
        <v>1</v>
      </c>
      <c r="AX98" s="36">
        <v>0</v>
      </c>
      <c r="AY98" s="36">
        <v>30</v>
      </c>
      <c r="AZ98" s="36">
        <v>0</v>
      </c>
      <c r="BA98" s="36">
        <v>4</v>
      </c>
      <c r="BB98" s="36">
        <v>32</v>
      </c>
      <c r="BC98" s="36">
        <v>1</v>
      </c>
      <c r="BD98" s="36">
        <v>39</v>
      </c>
      <c r="BE98" s="36">
        <v>4</v>
      </c>
      <c r="BF98" s="36">
        <v>0</v>
      </c>
      <c r="BG98" s="36">
        <v>10</v>
      </c>
      <c r="BH98" s="36">
        <v>0</v>
      </c>
      <c r="BI98" s="36">
        <v>14</v>
      </c>
      <c r="BJ98" s="36">
        <v>4</v>
      </c>
      <c r="BK98" s="36">
        <v>1006</v>
      </c>
      <c r="BL98" s="36">
        <v>2726</v>
      </c>
      <c r="BM98" s="36">
        <v>163560000</v>
      </c>
    </row>
    <row r="101" ht="19.5" customHeight="1">
      <c r="X101" s="28" t="s">
        <v>663</v>
      </c>
    </row>
    <row r="102" spans="1:24" ht="19.5" customHeight="1">
      <c r="A102" s="28" t="s">
        <v>664</v>
      </c>
      <c r="F102" s="28" t="s">
        <v>665</v>
      </c>
      <c r="X102" s="28" t="s">
        <v>666</v>
      </c>
    </row>
    <row r="107" spans="1:24" ht="19.5" customHeight="1">
      <c r="A107" s="28" t="s">
        <v>667</v>
      </c>
      <c r="F107" s="28" t="s">
        <v>668</v>
      </c>
      <c r="X107" s="28" t="s">
        <v>669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72"/>
  <sheetViews>
    <sheetView zoomScalePageLayoutView="0" workbookViewId="0" topLeftCell="A1">
      <pane xSplit="5" ySplit="4" topLeftCell="F60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63" sqref="F63"/>
    </sheetView>
  </sheetViews>
  <sheetFormatPr defaultColWidth="9.00390625" defaultRowHeight="14.25"/>
  <cols>
    <col min="1" max="5" width="9.00390625" style="27" customWidth="1"/>
    <col min="6" max="68" width="10.625" style="27" customWidth="1"/>
    <col min="69" max="16384" width="9.00390625" style="27" customWidth="1"/>
  </cols>
  <sheetData>
    <row r="1" spans="1:68" s="30" customFormat="1" ht="79.5" customHeight="1">
      <c r="A1" s="32" t="s">
        <v>514</v>
      </c>
      <c r="B1" s="32" t="s">
        <v>515</v>
      </c>
      <c r="C1" s="32" t="s">
        <v>516</v>
      </c>
      <c r="D1" s="32" t="s">
        <v>517</v>
      </c>
      <c r="E1" s="32" t="s">
        <v>518</v>
      </c>
      <c r="F1" s="32" t="s">
        <v>519</v>
      </c>
      <c r="G1" s="32" t="s">
        <v>520</v>
      </c>
      <c r="H1" s="32" t="s">
        <v>30</v>
      </c>
      <c r="I1" s="32" t="s">
        <v>31</v>
      </c>
      <c r="J1" s="32" t="s">
        <v>521</v>
      </c>
      <c r="K1" s="32" t="s">
        <v>522</v>
      </c>
      <c r="L1" s="32" t="s">
        <v>32</v>
      </c>
      <c r="M1" s="32" t="s">
        <v>33</v>
      </c>
      <c r="N1" s="32" t="s">
        <v>6</v>
      </c>
      <c r="O1" s="32" t="s">
        <v>7</v>
      </c>
      <c r="P1" s="32" t="s">
        <v>29</v>
      </c>
      <c r="Q1" s="32" t="s">
        <v>49</v>
      </c>
      <c r="R1" s="32" t="s">
        <v>50</v>
      </c>
      <c r="S1" s="32" t="s">
        <v>8</v>
      </c>
      <c r="T1" s="32" t="s">
        <v>9</v>
      </c>
      <c r="U1" s="32" t="s">
        <v>52</v>
      </c>
      <c r="V1" s="32" t="s">
        <v>53</v>
      </c>
      <c r="W1" s="32" t="s">
        <v>54</v>
      </c>
      <c r="X1" s="32" t="s">
        <v>126</v>
      </c>
      <c r="Y1" s="32" t="s">
        <v>12</v>
      </c>
      <c r="Z1" s="32" t="s">
        <v>99</v>
      </c>
      <c r="AA1" s="32" t="s">
        <v>124</v>
      </c>
      <c r="AB1" s="32" t="s">
        <v>10</v>
      </c>
      <c r="AC1" s="32" t="s">
        <v>123</v>
      </c>
      <c r="AD1" s="32" t="s">
        <v>115</v>
      </c>
      <c r="AE1" s="32" t="s">
        <v>11</v>
      </c>
      <c r="AF1" s="32" t="s">
        <v>114</v>
      </c>
      <c r="AG1" s="32" t="s">
        <v>127</v>
      </c>
      <c r="AH1" s="32" t="s">
        <v>128</v>
      </c>
      <c r="AI1" s="32" t="s">
        <v>101</v>
      </c>
      <c r="AJ1" s="32" t="s">
        <v>104</v>
      </c>
      <c r="AK1" s="32" t="s">
        <v>110</v>
      </c>
      <c r="AL1" s="32" t="s">
        <v>155</v>
      </c>
      <c r="AM1" s="32" t="s">
        <v>100</v>
      </c>
      <c r="AN1" s="32" t="s">
        <v>670</v>
      </c>
      <c r="AO1" s="32" t="s">
        <v>129</v>
      </c>
      <c r="AP1" s="32" t="s">
        <v>0</v>
      </c>
      <c r="AQ1" s="32" t="s">
        <v>131</v>
      </c>
      <c r="AR1" s="32" t="s">
        <v>132</v>
      </c>
      <c r="AS1" s="32" t="s">
        <v>133</v>
      </c>
      <c r="AT1" s="32" t="s">
        <v>135</v>
      </c>
      <c r="AU1" s="32" t="s">
        <v>134</v>
      </c>
      <c r="AV1" s="32" t="s">
        <v>105</v>
      </c>
      <c r="AW1" s="32" t="s">
        <v>92</v>
      </c>
      <c r="AX1" s="32" t="s">
        <v>93</v>
      </c>
      <c r="AY1" s="32" t="s">
        <v>117</v>
      </c>
      <c r="AZ1" s="32" t="s">
        <v>118</v>
      </c>
      <c r="BA1" s="32" t="s">
        <v>119</v>
      </c>
      <c r="BB1" s="32" t="s">
        <v>120</v>
      </c>
      <c r="BC1" s="32" t="s">
        <v>122</v>
      </c>
      <c r="BD1" s="32" t="s">
        <v>90</v>
      </c>
      <c r="BE1" s="32" t="s">
        <v>89</v>
      </c>
      <c r="BF1" s="32" t="s">
        <v>136</v>
      </c>
      <c r="BG1" s="32" t="s">
        <v>121</v>
      </c>
      <c r="BH1" s="32" t="s">
        <v>36</v>
      </c>
      <c r="BI1" s="32" t="s">
        <v>37</v>
      </c>
      <c r="BJ1" s="32" t="s">
        <v>38</v>
      </c>
      <c r="BK1" s="32" t="s">
        <v>156</v>
      </c>
      <c r="BL1" s="32" t="s">
        <v>91</v>
      </c>
      <c r="BM1" s="32" t="s">
        <v>15</v>
      </c>
      <c r="BN1" s="32" t="s">
        <v>523</v>
      </c>
      <c r="BO1" s="32" t="s">
        <v>524</v>
      </c>
      <c r="BP1" s="32" t="s">
        <v>525</v>
      </c>
    </row>
    <row r="2" spans="1:68" ht="19.5" customHeight="1">
      <c r="A2" s="26"/>
      <c r="B2" s="26"/>
      <c r="C2" s="26"/>
      <c r="D2" s="26"/>
      <c r="E2" s="26" t="s">
        <v>34</v>
      </c>
      <c r="F2" s="26">
        <v>3</v>
      </c>
      <c r="G2" s="26">
        <v>3</v>
      </c>
      <c r="H2" s="26">
        <v>3</v>
      </c>
      <c r="I2" s="26">
        <v>3</v>
      </c>
      <c r="J2" s="26">
        <v>2</v>
      </c>
      <c r="K2" s="26">
        <v>3</v>
      </c>
      <c r="L2" s="26">
        <v>2</v>
      </c>
      <c r="M2" s="26">
        <v>3</v>
      </c>
      <c r="N2" s="26">
        <v>2</v>
      </c>
      <c r="O2" s="26">
        <v>3</v>
      </c>
      <c r="P2" s="26">
        <v>2</v>
      </c>
      <c r="Q2" s="26">
        <v>3</v>
      </c>
      <c r="R2" s="26">
        <v>3</v>
      </c>
      <c r="S2" s="26">
        <v>3</v>
      </c>
      <c r="T2" s="26">
        <v>3</v>
      </c>
      <c r="U2" s="26">
        <v>3</v>
      </c>
      <c r="V2" s="26">
        <v>3</v>
      </c>
      <c r="W2" s="26">
        <v>3</v>
      </c>
      <c r="X2" s="26">
        <v>3</v>
      </c>
      <c r="Y2" s="26">
        <v>3</v>
      </c>
      <c r="Z2" s="26">
        <v>3</v>
      </c>
      <c r="AA2" s="26">
        <v>3</v>
      </c>
      <c r="AB2" s="26">
        <v>3</v>
      </c>
      <c r="AC2" s="26">
        <v>3</v>
      </c>
      <c r="AD2" s="26">
        <v>3</v>
      </c>
      <c r="AE2" s="26">
        <v>3</v>
      </c>
      <c r="AF2" s="26">
        <v>3</v>
      </c>
      <c r="AG2" s="26">
        <v>3</v>
      </c>
      <c r="AH2" s="26">
        <v>2</v>
      </c>
      <c r="AI2" s="26">
        <v>2</v>
      </c>
      <c r="AJ2" s="26">
        <v>2</v>
      </c>
      <c r="AK2" s="26">
        <v>2</v>
      </c>
      <c r="AL2" s="26">
        <v>2</v>
      </c>
      <c r="AM2" s="26">
        <v>2</v>
      </c>
      <c r="AN2" s="26">
        <v>2</v>
      </c>
      <c r="AO2" s="26">
        <v>2</v>
      </c>
      <c r="AP2" s="26">
        <v>2</v>
      </c>
      <c r="AQ2" s="26">
        <v>2</v>
      </c>
      <c r="AR2" s="26">
        <v>2</v>
      </c>
      <c r="AS2" s="26">
        <v>2</v>
      </c>
      <c r="AT2" s="26">
        <v>2</v>
      </c>
      <c r="AU2" s="26">
        <v>2</v>
      </c>
      <c r="AV2" s="26">
        <v>2</v>
      </c>
      <c r="AW2" s="26">
        <v>2</v>
      </c>
      <c r="AX2" s="26">
        <v>2</v>
      </c>
      <c r="AY2" s="26">
        <v>3</v>
      </c>
      <c r="AZ2" s="26">
        <v>3</v>
      </c>
      <c r="BA2" s="26">
        <v>3</v>
      </c>
      <c r="BB2" s="26">
        <v>3</v>
      </c>
      <c r="BC2" s="26">
        <v>3</v>
      </c>
      <c r="BD2" s="26">
        <v>2</v>
      </c>
      <c r="BE2" s="26">
        <v>2</v>
      </c>
      <c r="BF2" s="26">
        <v>2</v>
      </c>
      <c r="BG2" s="26">
        <v>2</v>
      </c>
      <c r="BH2" s="26">
        <v>2</v>
      </c>
      <c r="BI2" s="26">
        <v>2</v>
      </c>
      <c r="BJ2" s="26">
        <v>2</v>
      </c>
      <c r="BK2" s="26">
        <v>2</v>
      </c>
      <c r="BL2" s="26">
        <v>2</v>
      </c>
      <c r="BM2" s="26">
        <v>2</v>
      </c>
      <c r="BN2" s="26"/>
      <c r="BO2" s="26"/>
      <c r="BP2" s="26"/>
    </row>
    <row r="3" spans="1:68" ht="19.5" customHeight="1">
      <c r="A3" s="26"/>
      <c r="B3" s="26"/>
      <c r="C3" s="26"/>
      <c r="D3" s="26"/>
      <c r="E3" s="26" t="s">
        <v>526</v>
      </c>
      <c r="F3" s="26"/>
      <c r="G3" s="26" t="s">
        <v>519</v>
      </c>
      <c r="H3" s="26" t="s">
        <v>671</v>
      </c>
      <c r="I3" s="26" t="s">
        <v>527</v>
      </c>
      <c r="J3" s="26" t="s">
        <v>671</v>
      </c>
      <c r="K3" s="26" t="s">
        <v>672</v>
      </c>
      <c r="L3" s="26" t="s">
        <v>671</v>
      </c>
      <c r="M3" s="26" t="s">
        <v>671</v>
      </c>
      <c r="N3" s="26" t="s">
        <v>671</v>
      </c>
      <c r="O3" s="26" t="s">
        <v>529</v>
      </c>
      <c r="P3" s="26" t="s">
        <v>671</v>
      </c>
      <c r="Q3" s="26" t="s">
        <v>671</v>
      </c>
      <c r="R3" s="26" t="s">
        <v>671</v>
      </c>
      <c r="S3" s="26" t="s">
        <v>671</v>
      </c>
      <c r="T3" s="26" t="s">
        <v>671</v>
      </c>
      <c r="U3" s="26" t="s">
        <v>530</v>
      </c>
      <c r="V3" s="26" t="s">
        <v>671</v>
      </c>
      <c r="W3" s="26" t="s">
        <v>671</v>
      </c>
      <c r="X3" s="26" t="s">
        <v>671</v>
      </c>
      <c r="Y3" s="26" t="s">
        <v>671</v>
      </c>
      <c r="Z3" s="26" t="s">
        <v>49</v>
      </c>
      <c r="AA3" s="26" t="s">
        <v>671</v>
      </c>
      <c r="AB3" s="26" t="s">
        <v>671</v>
      </c>
      <c r="AC3" s="26" t="s">
        <v>671</v>
      </c>
      <c r="AD3" s="26" t="s">
        <v>671</v>
      </c>
      <c r="AE3" s="26" t="s">
        <v>671</v>
      </c>
      <c r="AF3" s="26" t="s">
        <v>671</v>
      </c>
      <c r="AG3" s="26" t="s">
        <v>671</v>
      </c>
      <c r="AH3" s="26" t="s">
        <v>671</v>
      </c>
      <c r="AI3" s="26" t="s">
        <v>671</v>
      </c>
      <c r="AJ3" s="26" t="s">
        <v>671</v>
      </c>
      <c r="AK3" s="26" t="s">
        <v>671</v>
      </c>
      <c r="AL3" s="26" t="s">
        <v>671</v>
      </c>
      <c r="AM3" s="26" t="s">
        <v>671</v>
      </c>
      <c r="AN3" s="26" t="s">
        <v>671</v>
      </c>
      <c r="AO3" s="26" t="s">
        <v>671</v>
      </c>
      <c r="AP3" s="26" t="s">
        <v>671</v>
      </c>
      <c r="AQ3" s="26" t="s">
        <v>671</v>
      </c>
      <c r="AR3" s="26" t="s">
        <v>671</v>
      </c>
      <c r="AS3" s="26" t="s">
        <v>671</v>
      </c>
      <c r="AT3" s="26" t="s">
        <v>671</v>
      </c>
      <c r="AU3" s="26" t="s">
        <v>671</v>
      </c>
      <c r="AV3" s="26" t="s">
        <v>671</v>
      </c>
      <c r="AW3" s="26" t="s">
        <v>671</v>
      </c>
      <c r="AX3" s="26" t="s">
        <v>671</v>
      </c>
      <c r="AY3" s="26" t="s">
        <v>671</v>
      </c>
      <c r="AZ3" s="26" t="s">
        <v>671</v>
      </c>
      <c r="BA3" s="26" t="s">
        <v>671</v>
      </c>
      <c r="BB3" s="26" t="s">
        <v>9</v>
      </c>
      <c r="BC3" s="26" t="s">
        <v>671</v>
      </c>
      <c r="BD3" s="26" t="s">
        <v>671</v>
      </c>
      <c r="BE3" s="26" t="s">
        <v>671</v>
      </c>
      <c r="BF3" s="26" t="s">
        <v>671</v>
      </c>
      <c r="BG3" s="26" t="s">
        <v>671</v>
      </c>
      <c r="BH3" s="26" t="s">
        <v>671</v>
      </c>
      <c r="BI3" s="26" t="s">
        <v>671</v>
      </c>
      <c r="BJ3" s="26" t="s">
        <v>671</v>
      </c>
      <c r="BK3" s="26" t="s">
        <v>671</v>
      </c>
      <c r="BL3" s="26" t="s">
        <v>671</v>
      </c>
      <c r="BM3" s="26" t="s">
        <v>671</v>
      </c>
      <c r="BN3" s="26"/>
      <c r="BO3" s="26"/>
      <c r="BP3" s="26"/>
    </row>
    <row r="4" spans="1:68" ht="19.5" customHeight="1">
      <c r="A4" s="26" t="s">
        <v>47</v>
      </c>
      <c r="B4" s="26"/>
      <c r="C4" s="26"/>
      <c r="D4" s="26"/>
      <c r="E4" s="26"/>
      <c r="F4" s="26" t="s">
        <v>531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 t="s">
        <v>532</v>
      </c>
      <c r="AI4" s="26"/>
      <c r="AJ4" s="26"/>
      <c r="AK4" s="26" t="s">
        <v>532</v>
      </c>
      <c r="AL4" s="26"/>
      <c r="AM4" s="26"/>
      <c r="AN4" s="26" t="s">
        <v>532</v>
      </c>
      <c r="AO4" s="26"/>
      <c r="AP4" s="26" t="s">
        <v>532</v>
      </c>
      <c r="AQ4" s="26"/>
      <c r="AR4" s="26"/>
      <c r="AS4" s="26" t="s">
        <v>532</v>
      </c>
      <c r="AT4" s="26"/>
      <c r="AU4" s="26"/>
      <c r="AV4" s="26" t="s">
        <v>532</v>
      </c>
      <c r="AW4" s="26"/>
      <c r="AX4" s="26"/>
      <c r="AY4" s="26" t="s">
        <v>531</v>
      </c>
      <c r="AZ4" s="26"/>
      <c r="BA4" s="26"/>
      <c r="BB4" s="26"/>
      <c r="BC4" s="26"/>
      <c r="BD4" s="26"/>
      <c r="BE4" s="26" t="s">
        <v>532</v>
      </c>
      <c r="BF4" s="26"/>
      <c r="BG4" s="26"/>
      <c r="BH4" s="26" t="s">
        <v>532</v>
      </c>
      <c r="BI4" s="26"/>
      <c r="BJ4" s="26"/>
      <c r="BK4" s="26" t="s">
        <v>532</v>
      </c>
      <c r="BL4" s="26"/>
      <c r="BM4" s="26"/>
      <c r="BN4" s="26"/>
      <c r="BO4" s="26"/>
      <c r="BP4" s="26"/>
    </row>
    <row r="5" spans="1:68" ht="19.5" customHeight="1">
      <c r="A5" s="26">
        <v>1</v>
      </c>
      <c r="B5" s="26">
        <v>13160094</v>
      </c>
      <c r="C5" s="26" t="s">
        <v>673</v>
      </c>
      <c r="D5" s="26" t="s">
        <v>674</v>
      </c>
      <c r="E5" s="26" t="s">
        <v>675</v>
      </c>
      <c r="F5" s="26">
        <v>7</v>
      </c>
      <c r="G5" s="26">
        <v>7</v>
      </c>
      <c r="H5" s="26"/>
      <c r="I5" s="26"/>
      <c r="J5" s="26">
        <v>5</v>
      </c>
      <c r="K5" s="26">
        <v>5</v>
      </c>
      <c r="L5" s="26">
        <v>5</v>
      </c>
      <c r="M5" s="26"/>
      <c r="N5" s="26">
        <v>5</v>
      </c>
      <c r="O5" s="26"/>
      <c r="P5" s="26">
        <v>5</v>
      </c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>
        <v>7</v>
      </c>
      <c r="BO5" s="26">
        <v>17</v>
      </c>
      <c r="BP5" s="26">
        <v>1020000</v>
      </c>
    </row>
    <row r="6" spans="1:68" ht="19.5" customHeight="1">
      <c r="A6" s="26">
        <v>2</v>
      </c>
      <c r="B6" s="26">
        <v>13160095</v>
      </c>
      <c r="C6" s="26" t="s">
        <v>676</v>
      </c>
      <c r="D6" s="26" t="s">
        <v>534</v>
      </c>
      <c r="E6" s="26" t="s">
        <v>675</v>
      </c>
      <c r="F6" s="26">
        <v>6.9</v>
      </c>
      <c r="G6" s="26">
        <v>6.9</v>
      </c>
      <c r="H6" s="26"/>
      <c r="I6" s="26"/>
      <c r="J6" s="26">
        <v>7.5</v>
      </c>
      <c r="K6" s="26"/>
      <c r="L6" s="26"/>
      <c r="M6" s="26"/>
      <c r="N6" s="26"/>
      <c r="O6" s="26"/>
      <c r="P6" s="26"/>
      <c r="Q6" s="26">
        <v>5.9</v>
      </c>
      <c r="R6" s="26"/>
      <c r="S6" s="26"/>
      <c r="T6" s="26">
        <v>6.3</v>
      </c>
      <c r="U6" s="26"/>
      <c r="V6" s="26"/>
      <c r="W6" s="26">
        <v>5.9</v>
      </c>
      <c r="X6" s="26"/>
      <c r="Y6" s="26"/>
      <c r="Z6" s="26"/>
      <c r="AA6" s="26"/>
      <c r="AB6" s="26"/>
      <c r="AC6" s="26">
        <v>5</v>
      </c>
      <c r="AD6" s="26">
        <v>6.5</v>
      </c>
      <c r="AE6" s="26"/>
      <c r="AF6" s="26"/>
      <c r="AG6" s="26">
        <v>5.6</v>
      </c>
      <c r="AH6" s="26"/>
      <c r="AI6" s="26"/>
      <c r="AJ6" s="26"/>
      <c r="AK6" s="26"/>
      <c r="AL6" s="26"/>
      <c r="AM6" s="26"/>
      <c r="AN6" s="26">
        <v>6.1</v>
      </c>
      <c r="AO6" s="26"/>
      <c r="AP6" s="26"/>
      <c r="AQ6" s="26"/>
      <c r="AR6" s="26">
        <v>7.5</v>
      </c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>
        <v>11</v>
      </c>
      <c r="BO6" s="26">
        <v>30</v>
      </c>
      <c r="BP6" s="26">
        <v>1800000</v>
      </c>
    </row>
    <row r="7" spans="1:68" ht="19.5" customHeight="1">
      <c r="A7" s="26">
        <v>3</v>
      </c>
      <c r="B7" s="26">
        <v>13160096</v>
      </c>
      <c r="C7" s="26" t="s">
        <v>677</v>
      </c>
      <c r="D7" s="26" t="s">
        <v>534</v>
      </c>
      <c r="E7" s="26" t="s">
        <v>675</v>
      </c>
      <c r="F7" s="26">
        <v>6.5</v>
      </c>
      <c r="G7" s="26">
        <v>6.2</v>
      </c>
      <c r="H7" s="26">
        <v>7.2</v>
      </c>
      <c r="I7" s="26"/>
      <c r="J7" s="26">
        <v>6.4</v>
      </c>
      <c r="K7" s="26">
        <v>6.4</v>
      </c>
      <c r="L7" s="26">
        <v>7.3</v>
      </c>
      <c r="M7" s="26">
        <v>7.4</v>
      </c>
      <c r="N7" s="26">
        <v>7</v>
      </c>
      <c r="O7" s="26"/>
      <c r="P7" s="26">
        <v>5.8</v>
      </c>
      <c r="Q7" s="26">
        <v>6.5</v>
      </c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>
        <v>7</v>
      </c>
      <c r="BE7" s="26"/>
      <c r="BF7" s="26"/>
      <c r="BG7" s="26"/>
      <c r="BH7" s="26"/>
      <c r="BI7" s="26"/>
      <c r="BJ7" s="26"/>
      <c r="BK7" s="26"/>
      <c r="BL7" s="26"/>
      <c r="BM7" s="26"/>
      <c r="BN7" s="26">
        <v>11</v>
      </c>
      <c r="BO7" s="26">
        <v>28</v>
      </c>
      <c r="BP7" s="26">
        <v>1680000</v>
      </c>
    </row>
    <row r="8" spans="1:68" ht="19.5" customHeight="1">
      <c r="A8" s="26">
        <v>4</v>
      </c>
      <c r="B8" s="26">
        <v>13160097</v>
      </c>
      <c r="C8" s="26" t="s">
        <v>678</v>
      </c>
      <c r="D8" s="26" t="s">
        <v>534</v>
      </c>
      <c r="E8" s="26" t="s">
        <v>675</v>
      </c>
      <c r="F8" s="26">
        <v>8.2</v>
      </c>
      <c r="G8" s="26">
        <v>7.5</v>
      </c>
      <c r="H8" s="26">
        <v>5.5</v>
      </c>
      <c r="I8" s="26"/>
      <c r="J8" s="26">
        <v>7</v>
      </c>
      <c r="K8" s="26">
        <v>7</v>
      </c>
      <c r="L8" s="26">
        <v>6.3</v>
      </c>
      <c r="M8" s="26">
        <v>7</v>
      </c>
      <c r="N8" s="26">
        <v>5.5</v>
      </c>
      <c r="O8" s="26"/>
      <c r="P8" s="26">
        <v>6.5</v>
      </c>
      <c r="Q8" s="26">
        <v>5.4</v>
      </c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>
        <v>6.3</v>
      </c>
      <c r="BE8" s="26"/>
      <c r="BF8" s="26"/>
      <c r="BG8" s="26"/>
      <c r="BH8" s="26"/>
      <c r="BI8" s="26"/>
      <c r="BJ8" s="26"/>
      <c r="BK8" s="26"/>
      <c r="BL8" s="26"/>
      <c r="BM8" s="26"/>
      <c r="BN8" s="26">
        <v>11</v>
      </c>
      <c r="BO8" s="26">
        <v>28</v>
      </c>
      <c r="BP8" s="26">
        <v>1680000</v>
      </c>
    </row>
    <row r="9" spans="1:68" ht="19.5" customHeight="1">
      <c r="A9" s="26">
        <v>5</v>
      </c>
      <c r="B9" s="26">
        <v>13160098</v>
      </c>
      <c r="C9" s="26" t="s">
        <v>679</v>
      </c>
      <c r="D9" s="26" t="s">
        <v>534</v>
      </c>
      <c r="E9" s="26" t="s">
        <v>675</v>
      </c>
      <c r="F9" s="26">
        <v>5.6</v>
      </c>
      <c r="G9" s="26">
        <v>5.6</v>
      </c>
      <c r="H9" s="26">
        <v>6</v>
      </c>
      <c r="I9" s="26"/>
      <c r="J9" s="26">
        <v>5</v>
      </c>
      <c r="K9" s="26">
        <v>7</v>
      </c>
      <c r="L9" s="26"/>
      <c r="M9" s="26">
        <v>6</v>
      </c>
      <c r="N9" s="26">
        <v>6</v>
      </c>
      <c r="O9" s="26"/>
      <c r="P9" s="26">
        <v>6</v>
      </c>
      <c r="Q9" s="26">
        <v>6</v>
      </c>
      <c r="R9" s="26"/>
      <c r="S9" s="26">
        <v>6</v>
      </c>
      <c r="T9" s="26"/>
      <c r="U9" s="26"/>
      <c r="V9" s="26"/>
      <c r="W9" s="26"/>
      <c r="X9" s="26"/>
      <c r="Y9" s="26"/>
      <c r="Z9" s="26"/>
      <c r="AA9" s="26">
        <v>7</v>
      </c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>
        <v>11</v>
      </c>
      <c r="BO9" s="26">
        <v>30</v>
      </c>
      <c r="BP9" s="26">
        <v>1800000</v>
      </c>
    </row>
    <row r="10" spans="1:68" ht="19.5" customHeight="1">
      <c r="A10" s="26">
        <v>6</v>
      </c>
      <c r="B10" s="26">
        <v>13160099</v>
      </c>
      <c r="C10" s="26" t="s">
        <v>680</v>
      </c>
      <c r="D10" s="26" t="s">
        <v>681</v>
      </c>
      <c r="E10" s="26" t="s">
        <v>675</v>
      </c>
      <c r="F10" s="26">
        <v>5.8</v>
      </c>
      <c r="G10" s="26">
        <v>6.6</v>
      </c>
      <c r="H10" s="26">
        <v>5.3</v>
      </c>
      <c r="I10" s="26"/>
      <c r="J10" s="26">
        <v>5.2</v>
      </c>
      <c r="K10" s="26">
        <v>5.2</v>
      </c>
      <c r="L10" s="26">
        <v>6.9</v>
      </c>
      <c r="M10" s="26">
        <v>6.4</v>
      </c>
      <c r="N10" s="26">
        <v>5.5</v>
      </c>
      <c r="O10" s="26"/>
      <c r="P10" s="26">
        <v>5.4</v>
      </c>
      <c r="Q10" s="26">
        <v>6.3</v>
      </c>
      <c r="R10" s="26"/>
      <c r="S10" s="26">
        <v>5</v>
      </c>
      <c r="T10" s="26">
        <v>6.4</v>
      </c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>
        <v>5.3</v>
      </c>
      <c r="BE10" s="26"/>
      <c r="BF10" s="26"/>
      <c r="BG10" s="26"/>
      <c r="BH10" s="26"/>
      <c r="BI10" s="26"/>
      <c r="BJ10" s="26"/>
      <c r="BK10" s="26"/>
      <c r="BL10" s="26"/>
      <c r="BM10" s="26"/>
      <c r="BN10" s="26">
        <v>13</v>
      </c>
      <c r="BO10" s="26">
        <v>34</v>
      </c>
      <c r="BP10" s="26">
        <v>2040000</v>
      </c>
    </row>
    <row r="11" spans="1:68" ht="19.5" customHeight="1">
      <c r="A11" s="26">
        <v>7</v>
      </c>
      <c r="B11" s="26">
        <v>13160100</v>
      </c>
      <c r="C11" s="26" t="s">
        <v>682</v>
      </c>
      <c r="D11" s="26" t="s">
        <v>683</v>
      </c>
      <c r="E11" s="26" t="s">
        <v>675</v>
      </c>
      <c r="F11" s="26">
        <v>6.3</v>
      </c>
      <c r="G11" s="26">
        <v>6.7</v>
      </c>
      <c r="H11" s="26"/>
      <c r="I11" s="26"/>
      <c r="J11" s="26">
        <v>7.1</v>
      </c>
      <c r="K11" s="26"/>
      <c r="L11" s="26"/>
      <c r="M11" s="26"/>
      <c r="N11" s="26"/>
      <c r="O11" s="26"/>
      <c r="P11" s="26"/>
      <c r="Q11" s="26">
        <v>6.3</v>
      </c>
      <c r="R11" s="26"/>
      <c r="S11" s="26"/>
      <c r="T11" s="26">
        <v>6.3</v>
      </c>
      <c r="U11" s="26"/>
      <c r="V11" s="26"/>
      <c r="W11" s="26">
        <v>5</v>
      </c>
      <c r="X11" s="26"/>
      <c r="Y11" s="26"/>
      <c r="Z11" s="26"/>
      <c r="AA11" s="26"/>
      <c r="AB11" s="26"/>
      <c r="AC11" s="26">
        <v>6.6</v>
      </c>
      <c r="AD11" s="26"/>
      <c r="AE11" s="26"/>
      <c r="AF11" s="26"/>
      <c r="AG11" s="26">
        <v>5.4</v>
      </c>
      <c r="AH11" s="26"/>
      <c r="AI11" s="26"/>
      <c r="AJ11" s="26"/>
      <c r="AK11" s="26"/>
      <c r="AL11" s="26"/>
      <c r="AM11" s="26"/>
      <c r="AN11" s="26">
        <v>7.1</v>
      </c>
      <c r="AO11" s="26"/>
      <c r="AP11" s="26"/>
      <c r="AQ11" s="26"/>
      <c r="AR11" s="26">
        <v>7.7</v>
      </c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>
        <v>7</v>
      </c>
      <c r="BE11" s="26"/>
      <c r="BF11" s="26"/>
      <c r="BG11" s="26"/>
      <c r="BH11" s="26"/>
      <c r="BI11" s="26"/>
      <c r="BJ11" s="26"/>
      <c r="BK11" s="26"/>
      <c r="BL11" s="26"/>
      <c r="BM11" s="26"/>
      <c r="BN11" s="26">
        <v>11</v>
      </c>
      <c r="BO11" s="26">
        <v>29</v>
      </c>
      <c r="BP11" s="26">
        <v>1740000</v>
      </c>
    </row>
    <row r="12" spans="1:68" ht="19.5" customHeight="1">
      <c r="A12" s="26">
        <v>8</v>
      </c>
      <c r="B12" s="26">
        <v>13160101</v>
      </c>
      <c r="C12" s="26" t="s">
        <v>547</v>
      </c>
      <c r="D12" s="26" t="s">
        <v>557</v>
      </c>
      <c r="E12" s="26" t="s">
        <v>675</v>
      </c>
      <c r="F12" s="26">
        <v>5</v>
      </c>
      <c r="G12" s="26">
        <v>5</v>
      </c>
      <c r="H12" s="26">
        <v>5</v>
      </c>
      <c r="I12" s="26"/>
      <c r="J12" s="26">
        <v>5</v>
      </c>
      <c r="K12" s="26">
        <v>5</v>
      </c>
      <c r="L12" s="26">
        <v>5</v>
      </c>
      <c r="M12" s="26">
        <v>5</v>
      </c>
      <c r="N12" s="26">
        <v>7</v>
      </c>
      <c r="O12" s="26"/>
      <c r="P12" s="26">
        <v>5</v>
      </c>
      <c r="Q12" s="26">
        <v>5</v>
      </c>
      <c r="R12" s="26"/>
      <c r="S12" s="26"/>
      <c r="T12" s="26">
        <v>6.1</v>
      </c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>
        <v>7.4</v>
      </c>
      <c r="AV12" s="26"/>
      <c r="AW12" s="26"/>
      <c r="AX12" s="26"/>
      <c r="AY12" s="26"/>
      <c r="AZ12" s="26"/>
      <c r="BA12" s="26"/>
      <c r="BB12" s="26"/>
      <c r="BC12" s="26"/>
      <c r="BD12" s="26">
        <v>5</v>
      </c>
      <c r="BE12" s="26"/>
      <c r="BF12" s="26"/>
      <c r="BG12" s="26"/>
      <c r="BH12" s="26"/>
      <c r="BI12" s="26"/>
      <c r="BJ12" s="26"/>
      <c r="BK12" s="26"/>
      <c r="BL12" s="26"/>
      <c r="BM12" s="26"/>
      <c r="BN12" s="26">
        <v>13</v>
      </c>
      <c r="BO12" s="26">
        <v>33</v>
      </c>
      <c r="BP12" s="26">
        <v>1980000</v>
      </c>
    </row>
    <row r="13" spans="1:68" ht="19.5" customHeight="1">
      <c r="A13" s="26">
        <v>9</v>
      </c>
      <c r="B13" s="26">
        <v>13160102</v>
      </c>
      <c r="C13" s="26" t="s">
        <v>684</v>
      </c>
      <c r="D13" s="26" t="s">
        <v>557</v>
      </c>
      <c r="E13" s="26" t="s">
        <v>675</v>
      </c>
      <c r="F13" s="26">
        <v>7</v>
      </c>
      <c r="G13" s="26">
        <v>6</v>
      </c>
      <c r="H13" s="26">
        <v>5</v>
      </c>
      <c r="I13" s="26"/>
      <c r="J13" s="26">
        <v>5</v>
      </c>
      <c r="K13" s="26">
        <v>5</v>
      </c>
      <c r="L13" s="26"/>
      <c r="M13" s="26">
        <v>6</v>
      </c>
      <c r="N13" s="26">
        <v>7</v>
      </c>
      <c r="O13" s="26"/>
      <c r="P13" s="26">
        <v>5</v>
      </c>
      <c r="Q13" s="26">
        <v>7</v>
      </c>
      <c r="R13" s="26"/>
      <c r="S13" s="26"/>
      <c r="T13" s="26"/>
      <c r="U13" s="26"/>
      <c r="V13" s="26">
        <v>7</v>
      </c>
      <c r="W13" s="26">
        <v>6.4</v>
      </c>
      <c r="X13" s="26"/>
      <c r="Y13" s="26"/>
      <c r="Z13" s="26"/>
      <c r="AA13" s="26">
        <v>7</v>
      </c>
      <c r="AB13" s="26"/>
      <c r="AC13" s="26"/>
      <c r="AD13" s="26"/>
      <c r="AE13" s="26"/>
      <c r="AF13" s="26">
        <v>8</v>
      </c>
      <c r="AG13" s="26">
        <v>6</v>
      </c>
      <c r="AH13" s="26"/>
      <c r="AI13" s="26"/>
      <c r="AJ13" s="26"/>
      <c r="AK13" s="26">
        <v>5</v>
      </c>
      <c r="AL13" s="26"/>
      <c r="AM13" s="26"/>
      <c r="AN13" s="26"/>
      <c r="AO13" s="26"/>
      <c r="AP13" s="26"/>
      <c r="AQ13" s="26"/>
      <c r="AR13" s="26">
        <v>6</v>
      </c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>
        <v>16</v>
      </c>
      <c r="BO13" s="26">
        <v>43</v>
      </c>
      <c r="BP13" s="26">
        <v>2580000</v>
      </c>
    </row>
    <row r="14" spans="1:68" ht="19.5" customHeight="1">
      <c r="A14" s="26">
        <v>10</v>
      </c>
      <c r="B14" s="26">
        <v>13160103</v>
      </c>
      <c r="C14" s="26" t="s">
        <v>685</v>
      </c>
      <c r="D14" s="26" t="s">
        <v>686</v>
      </c>
      <c r="E14" s="26" t="s">
        <v>675</v>
      </c>
      <c r="F14" s="26">
        <v>7.3</v>
      </c>
      <c r="G14" s="26">
        <v>6.7</v>
      </c>
      <c r="H14" s="26"/>
      <c r="I14" s="26"/>
      <c r="J14" s="26">
        <v>7.1</v>
      </c>
      <c r="K14" s="26"/>
      <c r="L14" s="26"/>
      <c r="M14" s="26"/>
      <c r="N14" s="26"/>
      <c r="O14" s="26"/>
      <c r="P14" s="26"/>
      <c r="Q14" s="26">
        <v>6.3</v>
      </c>
      <c r="R14" s="26"/>
      <c r="S14" s="26"/>
      <c r="T14" s="26">
        <v>7.4</v>
      </c>
      <c r="U14" s="26"/>
      <c r="V14" s="26"/>
      <c r="W14" s="26">
        <v>7.2</v>
      </c>
      <c r="X14" s="26"/>
      <c r="Y14" s="26"/>
      <c r="Z14" s="26"/>
      <c r="AA14" s="26"/>
      <c r="AB14" s="26"/>
      <c r="AC14" s="26">
        <v>6.9</v>
      </c>
      <c r="AD14" s="26">
        <v>7.6</v>
      </c>
      <c r="AE14" s="26"/>
      <c r="AF14" s="26"/>
      <c r="AG14" s="26">
        <v>6.4</v>
      </c>
      <c r="AH14" s="26"/>
      <c r="AI14" s="26"/>
      <c r="AJ14" s="26"/>
      <c r="AK14" s="26"/>
      <c r="AL14" s="26"/>
      <c r="AM14" s="26"/>
      <c r="AN14" s="26">
        <v>7.1</v>
      </c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>
        <v>6.2</v>
      </c>
      <c r="BE14" s="26"/>
      <c r="BF14" s="26"/>
      <c r="BG14" s="26"/>
      <c r="BH14" s="26"/>
      <c r="BI14" s="26"/>
      <c r="BJ14" s="26"/>
      <c r="BK14" s="26"/>
      <c r="BL14" s="26"/>
      <c r="BM14" s="26"/>
      <c r="BN14" s="26">
        <v>11</v>
      </c>
      <c r="BO14" s="26">
        <v>30</v>
      </c>
      <c r="BP14" s="26">
        <v>1800000</v>
      </c>
    </row>
    <row r="15" spans="1:68" ht="19.5" customHeight="1">
      <c r="A15" s="26">
        <v>11</v>
      </c>
      <c r="B15" s="26">
        <v>13160104</v>
      </c>
      <c r="C15" s="26" t="s">
        <v>602</v>
      </c>
      <c r="D15" s="26" t="s">
        <v>564</v>
      </c>
      <c r="E15" s="26" t="s">
        <v>675</v>
      </c>
      <c r="F15" s="26">
        <v>5</v>
      </c>
      <c r="G15" s="26">
        <v>6</v>
      </c>
      <c r="H15" s="26">
        <v>7</v>
      </c>
      <c r="I15" s="26"/>
      <c r="J15" s="26">
        <v>6</v>
      </c>
      <c r="K15" s="26">
        <v>6</v>
      </c>
      <c r="L15" s="26"/>
      <c r="M15" s="26">
        <v>6</v>
      </c>
      <c r="N15" s="26">
        <v>6</v>
      </c>
      <c r="O15" s="26"/>
      <c r="P15" s="26">
        <v>7</v>
      </c>
      <c r="Q15" s="26">
        <v>6</v>
      </c>
      <c r="R15" s="26"/>
      <c r="S15" s="26">
        <v>7</v>
      </c>
      <c r="T15" s="26"/>
      <c r="U15" s="26"/>
      <c r="V15" s="26"/>
      <c r="W15" s="26">
        <v>8</v>
      </c>
      <c r="X15" s="26"/>
      <c r="Y15" s="26"/>
      <c r="Z15" s="26"/>
      <c r="AA15" s="26">
        <v>7</v>
      </c>
      <c r="AB15" s="26">
        <v>7</v>
      </c>
      <c r="AC15" s="26">
        <v>8</v>
      </c>
      <c r="AD15" s="26"/>
      <c r="AE15" s="26">
        <v>6</v>
      </c>
      <c r="AF15" s="26">
        <v>6</v>
      </c>
      <c r="AG15" s="26">
        <v>6</v>
      </c>
      <c r="AH15" s="26"/>
      <c r="AI15" s="26"/>
      <c r="AJ15" s="26"/>
      <c r="AK15" s="26">
        <v>8</v>
      </c>
      <c r="AL15" s="26"/>
      <c r="AM15" s="26"/>
      <c r="AN15" s="26"/>
      <c r="AO15" s="26"/>
      <c r="AP15" s="26"/>
      <c r="AQ15" s="26"/>
      <c r="AR15" s="26">
        <v>5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>
        <v>6</v>
      </c>
      <c r="BE15" s="26"/>
      <c r="BF15" s="26"/>
      <c r="BG15" s="26"/>
      <c r="BH15" s="26"/>
      <c r="BI15" s="26"/>
      <c r="BJ15" s="26"/>
      <c r="BK15" s="26"/>
      <c r="BL15" s="26"/>
      <c r="BM15" s="26"/>
      <c r="BN15" s="26">
        <v>20</v>
      </c>
      <c r="BO15" s="26">
        <v>54</v>
      </c>
      <c r="BP15" s="26">
        <v>3240000</v>
      </c>
    </row>
    <row r="16" spans="1:68" ht="19.5" customHeight="1">
      <c r="A16" s="26">
        <v>12</v>
      </c>
      <c r="B16" s="26">
        <v>13160105</v>
      </c>
      <c r="C16" s="26" t="s">
        <v>687</v>
      </c>
      <c r="D16" s="26" t="s">
        <v>566</v>
      </c>
      <c r="E16" s="26" t="s">
        <v>675</v>
      </c>
      <c r="F16" s="26">
        <v>7.3</v>
      </c>
      <c r="G16" s="26"/>
      <c r="H16" s="26">
        <v>7.3</v>
      </c>
      <c r="I16" s="26"/>
      <c r="J16" s="26">
        <v>7.5</v>
      </c>
      <c r="K16" s="26"/>
      <c r="L16" s="26"/>
      <c r="M16" s="26"/>
      <c r="N16" s="26">
        <v>7.5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>
        <v>7.3</v>
      </c>
      <c r="BE16" s="26"/>
      <c r="BF16" s="26"/>
      <c r="BG16" s="26"/>
      <c r="BH16" s="26"/>
      <c r="BI16" s="26"/>
      <c r="BJ16" s="26"/>
      <c r="BK16" s="26"/>
      <c r="BL16" s="26"/>
      <c r="BM16" s="26"/>
      <c r="BN16" s="26">
        <v>5</v>
      </c>
      <c r="BO16" s="26">
        <v>12</v>
      </c>
      <c r="BP16" s="26">
        <v>720000</v>
      </c>
    </row>
    <row r="17" spans="1:68" ht="19.5" customHeight="1">
      <c r="A17" s="26">
        <v>13</v>
      </c>
      <c r="B17" s="26">
        <v>13160106</v>
      </c>
      <c r="C17" s="26" t="s">
        <v>688</v>
      </c>
      <c r="D17" s="26" t="s">
        <v>689</v>
      </c>
      <c r="E17" s="26" t="s">
        <v>675</v>
      </c>
      <c r="F17" s="26">
        <v>7.4</v>
      </c>
      <c r="G17" s="26">
        <v>6.9</v>
      </c>
      <c r="H17" s="26">
        <v>7.5</v>
      </c>
      <c r="I17" s="26"/>
      <c r="J17" s="26">
        <v>7.4</v>
      </c>
      <c r="K17" s="26">
        <v>7.4</v>
      </c>
      <c r="L17" s="26">
        <v>7.5</v>
      </c>
      <c r="M17" s="26">
        <v>5.1</v>
      </c>
      <c r="N17" s="26">
        <v>6.3</v>
      </c>
      <c r="O17" s="26"/>
      <c r="P17" s="26">
        <v>8.3</v>
      </c>
      <c r="Q17" s="26">
        <v>7.8</v>
      </c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>
        <v>7.8</v>
      </c>
      <c r="BE17" s="26"/>
      <c r="BF17" s="26"/>
      <c r="BG17" s="26"/>
      <c r="BH17" s="26"/>
      <c r="BI17" s="26"/>
      <c r="BJ17" s="26"/>
      <c r="BK17" s="26"/>
      <c r="BL17" s="26"/>
      <c r="BM17" s="26"/>
      <c r="BN17" s="26">
        <v>11</v>
      </c>
      <c r="BO17" s="26">
        <v>28</v>
      </c>
      <c r="BP17" s="26">
        <v>1680000</v>
      </c>
    </row>
    <row r="18" spans="1:68" ht="19.5" customHeight="1">
      <c r="A18" s="26">
        <v>14</v>
      </c>
      <c r="B18" s="26">
        <v>13160107</v>
      </c>
      <c r="C18" s="26" t="s">
        <v>690</v>
      </c>
      <c r="D18" s="26" t="s">
        <v>691</v>
      </c>
      <c r="E18" s="26" t="s">
        <v>675</v>
      </c>
      <c r="F18" s="26">
        <v>6.6</v>
      </c>
      <c r="G18" s="26">
        <v>5.3</v>
      </c>
      <c r="H18" s="26">
        <v>6.3</v>
      </c>
      <c r="I18" s="26"/>
      <c r="J18" s="26">
        <v>5.4</v>
      </c>
      <c r="K18" s="26">
        <v>5.4</v>
      </c>
      <c r="L18" s="26">
        <v>5.9</v>
      </c>
      <c r="M18" s="26">
        <v>5.2</v>
      </c>
      <c r="N18" s="26">
        <v>5.3</v>
      </c>
      <c r="O18" s="26"/>
      <c r="P18" s="26">
        <v>5.5</v>
      </c>
      <c r="Q18" s="26">
        <v>5</v>
      </c>
      <c r="R18" s="26"/>
      <c r="S18" s="26">
        <v>5.2</v>
      </c>
      <c r="T18" s="26">
        <v>6.1</v>
      </c>
      <c r="U18" s="26"/>
      <c r="V18" s="26"/>
      <c r="W18" s="26"/>
      <c r="X18" s="26"/>
      <c r="Y18" s="26"/>
      <c r="Z18" s="26"/>
      <c r="AA18" s="26"/>
      <c r="AB18" s="26"/>
      <c r="AC18" s="26">
        <v>5.2</v>
      </c>
      <c r="AD18" s="26"/>
      <c r="AE18" s="26"/>
      <c r="AF18" s="26">
        <v>7.6</v>
      </c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>
        <v>7.1</v>
      </c>
      <c r="BE18" s="26"/>
      <c r="BF18" s="26"/>
      <c r="BG18" s="26"/>
      <c r="BH18" s="26"/>
      <c r="BI18" s="26"/>
      <c r="BJ18" s="26"/>
      <c r="BK18" s="26"/>
      <c r="BL18" s="26"/>
      <c r="BM18" s="26"/>
      <c r="BN18" s="26">
        <v>15</v>
      </c>
      <c r="BO18" s="26">
        <v>40</v>
      </c>
      <c r="BP18" s="26">
        <v>2400000</v>
      </c>
    </row>
    <row r="19" spans="1:68" ht="19.5" customHeight="1">
      <c r="A19" s="26">
        <v>15</v>
      </c>
      <c r="B19" s="26">
        <v>13160108</v>
      </c>
      <c r="C19" s="26" t="s">
        <v>692</v>
      </c>
      <c r="D19" s="26" t="s">
        <v>568</v>
      </c>
      <c r="E19" s="26" t="s">
        <v>675</v>
      </c>
      <c r="F19" s="26">
        <v>6</v>
      </c>
      <c r="G19" s="26">
        <v>6</v>
      </c>
      <c r="H19" s="26">
        <v>7</v>
      </c>
      <c r="I19" s="26"/>
      <c r="J19" s="26">
        <v>6</v>
      </c>
      <c r="K19" s="26">
        <v>5</v>
      </c>
      <c r="L19" s="26"/>
      <c r="M19" s="26"/>
      <c r="N19" s="26">
        <v>5</v>
      </c>
      <c r="O19" s="26"/>
      <c r="P19" s="26">
        <v>6</v>
      </c>
      <c r="Q19" s="26">
        <v>7</v>
      </c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>
        <v>6.5</v>
      </c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>
        <v>9</v>
      </c>
      <c r="BO19" s="26">
        <v>24</v>
      </c>
      <c r="BP19" s="26">
        <v>1440000</v>
      </c>
    </row>
    <row r="20" spans="1:68" ht="19.5" customHeight="1">
      <c r="A20" s="26">
        <v>16</v>
      </c>
      <c r="B20" s="26">
        <v>13160109</v>
      </c>
      <c r="C20" s="26" t="s">
        <v>693</v>
      </c>
      <c r="D20" s="26" t="s">
        <v>694</v>
      </c>
      <c r="E20" s="26" t="s">
        <v>675</v>
      </c>
      <c r="F20" s="26"/>
      <c r="G20" s="26"/>
      <c r="H20" s="26">
        <v>6</v>
      </c>
      <c r="I20" s="26"/>
      <c r="J20" s="26">
        <v>5</v>
      </c>
      <c r="K20" s="26">
        <v>6</v>
      </c>
      <c r="L20" s="26">
        <v>6</v>
      </c>
      <c r="M20" s="26">
        <v>5</v>
      </c>
      <c r="N20" s="26">
        <v>6</v>
      </c>
      <c r="O20" s="26"/>
      <c r="P20" s="26">
        <v>6</v>
      </c>
      <c r="Q20" s="26">
        <v>7</v>
      </c>
      <c r="R20" s="26"/>
      <c r="S20" s="26">
        <v>6</v>
      </c>
      <c r="T20" s="26">
        <v>6.3</v>
      </c>
      <c r="U20" s="26"/>
      <c r="V20" s="26"/>
      <c r="W20" s="26">
        <v>6</v>
      </c>
      <c r="X20" s="26"/>
      <c r="Y20" s="26"/>
      <c r="Z20" s="26"/>
      <c r="AA20" s="26">
        <v>7</v>
      </c>
      <c r="AB20" s="26">
        <v>6</v>
      </c>
      <c r="AC20" s="26"/>
      <c r="AD20" s="26">
        <v>6</v>
      </c>
      <c r="AE20" s="26"/>
      <c r="AF20" s="26">
        <v>6</v>
      </c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>
        <v>6</v>
      </c>
      <c r="AY20" s="26"/>
      <c r="AZ20" s="26"/>
      <c r="BA20" s="26"/>
      <c r="BB20" s="26"/>
      <c r="BC20" s="26"/>
      <c r="BD20" s="26">
        <v>6</v>
      </c>
      <c r="BE20" s="26"/>
      <c r="BF20" s="26"/>
      <c r="BG20" s="26"/>
      <c r="BH20" s="26"/>
      <c r="BI20" s="26"/>
      <c r="BJ20" s="26"/>
      <c r="BK20" s="26"/>
      <c r="BL20" s="26"/>
      <c r="BM20" s="26"/>
      <c r="BN20" s="26">
        <v>17</v>
      </c>
      <c r="BO20" s="26">
        <v>45</v>
      </c>
      <c r="BP20" s="26">
        <v>2700000</v>
      </c>
    </row>
    <row r="21" spans="1:68" ht="19.5" customHeight="1">
      <c r="A21" s="26">
        <v>17</v>
      </c>
      <c r="B21" s="26">
        <v>13160110</v>
      </c>
      <c r="C21" s="26" t="s">
        <v>695</v>
      </c>
      <c r="D21" s="26" t="s">
        <v>572</v>
      </c>
      <c r="E21" s="26" t="s">
        <v>675</v>
      </c>
      <c r="F21" s="26">
        <v>6.1</v>
      </c>
      <c r="G21" s="26">
        <v>5.4</v>
      </c>
      <c r="H21" s="26">
        <v>5.4</v>
      </c>
      <c r="I21" s="26"/>
      <c r="J21" s="26">
        <v>6.6</v>
      </c>
      <c r="K21" s="26">
        <v>6.6</v>
      </c>
      <c r="L21" s="26">
        <v>6.8</v>
      </c>
      <c r="M21" s="26">
        <v>5</v>
      </c>
      <c r="N21" s="26">
        <v>5.3</v>
      </c>
      <c r="O21" s="26"/>
      <c r="P21" s="26">
        <v>6.4</v>
      </c>
      <c r="Q21" s="26">
        <v>6.6</v>
      </c>
      <c r="R21" s="26"/>
      <c r="S21" s="26"/>
      <c r="T21" s="26">
        <v>6.8</v>
      </c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>
        <v>6.7</v>
      </c>
      <c r="BE21" s="26"/>
      <c r="BF21" s="26"/>
      <c r="BG21" s="26"/>
      <c r="BH21" s="26"/>
      <c r="BI21" s="26"/>
      <c r="BJ21" s="26"/>
      <c r="BK21" s="26"/>
      <c r="BL21" s="26"/>
      <c r="BM21" s="26"/>
      <c r="BN21" s="26">
        <v>12</v>
      </c>
      <c r="BO21" s="26">
        <v>31</v>
      </c>
      <c r="BP21" s="26">
        <v>1860000</v>
      </c>
    </row>
    <row r="22" spans="1:68" ht="19.5" customHeight="1">
      <c r="A22" s="26">
        <v>18</v>
      </c>
      <c r="B22" s="26">
        <v>13160111</v>
      </c>
      <c r="C22" s="26" t="s">
        <v>543</v>
      </c>
      <c r="D22" s="26" t="s">
        <v>574</v>
      </c>
      <c r="E22" s="26" t="s">
        <v>675</v>
      </c>
      <c r="F22" s="26">
        <v>6.2</v>
      </c>
      <c r="G22" s="26">
        <v>7.8</v>
      </c>
      <c r="H22" s="26">
        <v>5.3</v>
      </c>
      <c r="I22" s="26"/>
      <c r="J22" s="26">
        <v>7.9</v>
      </c>
      <c r="K22" s="26">
        <v>7.9</v>
      </c>
      <c r="L22" s="26">
        <v>5.1</v>
      </c>
      <c r="M22" s="26">
        <v>6.6</v>
      </c>
      <c r="N22" s="26">
        <v>8</v>
      </c>
      <c r="O22" s="26"/>
      <c r="P22" s="26">
        <v>6.8</v>
      </c>
      <c r="Q22" s="26">
        <v>7.2</v>
      </c>
      <c r="R22" s="26"/>
      <c r="S22" s="26"/>
      <c r="T22" s="26">
        <v>7.3</v>
      </c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>
        <v>5</v>
      </c>
      <c r="BE22" s="26"/>
      <c r="BF22" s="26"/>
      <c r="BG22" s="26"/>
      <c r="BH22" s="26"/>
      <c r="BI22" s="26"/>
      <c r="BJ22" s="26"/>
      <c r="BK22" s="26"/>
      <c r="BL22" s="26"/>
      <c r="BM22" s="26"/>
      <c r="BN22" s="26">
        <v>12</v>
      </c>
      <c r="BO22" s="26">
        <v>31</v>
      </c>
      <c r="BP22" s="26">
        <v>1860000</v>
      </c>
    </row>
    <row r="23" spans="1:68" ht="19.5" customHeight="1">
      <c r="A23" s="26">
        <v>19</v>
      </c>
      <c r="B23" s="26">
        <v>13160112</v>
      </c>
      <c r="C23" s="26" t="s">
        <v>543</v>
      </c>
      <c r="D23" s="26" t="s">
        <v>574</v>
      </c>
      <c r="E23" s="26" t="s">
        <v>675</v>
      </c>
      <c r="F23" s="26">
        <v>6.4</v>
      </c>
      <c r="G23" s="26">
        <v>6.4</v>
      </c>
      <c r="H23" s="26">
        <v>6.5</v>
      </c>
      <c r="I23" s="26"/>
      <c r="J23" s="26">
        <v>6.5</v>
      </c>
      <c r="K23" s="26">
        <v>6.5</v>
      </c>
      <c r="L23" s="26">
        <v>7.5</v>
      </c>
      <c r="M23" s="26">
        <v>7.9</v>
      </c>
      <c r="N23" s="26">
        <v>5.8</v>
      </c>
      <c r="O23" s="26"/>
      <c r="P23" s="26">
        <v>5</v>
      </c>
      <c r="Q23" s="26">
        <v>7.2</v>
      </c>
      <c r="R23" s="26"/>
      <c r="S23" s="26"/>
      <c r="T23" s="26">
        <v>7.2</v>
      </c>
      <c r="U23" s="26"/>
      <c r="V23" s="26"/>
      <c r="W23" s="26">
        <v>6.1</v>
      </c>
      <c r="X23" s="26"/>
      <c r="Y23" s="26"/>
      <c r="Z23" s="26"/>
      <c r="AA23" s="26"/>
      <c r="AB23" s="26"/>
      <c r="AC23" s="26"/>
      <c r="AD23" s="26">
        <v>6.7</v>
      </c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>
        <v>7.9</v>
      </c>
      <c r="AX23" s="26"/>
      <c r="AY23" s="26"/>
      <c r="AZ23" s="26"/>
      <c r="BA23" s="26"/>
      <c r="BB23" s="26"/>
      <c r="BC23" s="26"/>
      <c r="BD23" s="26">
        <v>8.2</v>
      </c>
      <c r="BE23" s="26"/>
      <c r="BF23" s="26"/>
      <c r="BG23" s="26"/>
      <c r="BH23" s="26"/>
      <c r="BI23" s="26"/>
      <c r="BJ23" s="26"/>
      <c r="BK23" s="26"/>
      <c r="BL23" s="26"/>
      <c r="BM23" s="26"/>
      <c r="BN23" s="26">
        <v>15</v>
      </c>
      <c r="BO23" s="26">
        <v>39</v>
      </c>
      <c r="BP23" s="26">
        <v>2340000</v>
      </c>
    </row>
    <row r="24" spans="1:68" ht="19.5" customHeight="1">
      <c r="A24" s="26">
        <v>20</v>
      </c>
      <c r="B24" s="26">
        <v>13160113</v>
      </c>
      <c r="C24" s="26" t="s">
        <v>563</v>
      </c>
      <c r="D24" s="26" t="s">
        <v>696</v>
      </c>
      <c r="E24" s="26" t="s">
        <v>675</v>
      </c>
      <c r="F24" s="26">
        <v>5.5</v>
      </c>
      <c r="G24" s="26"/>
      <c r="H24" s="26">
        <v>7.1</v>
      </c>
      <c r="I24" s="26"/>
      <c r="J24" s="26">
        <v>7</v>
      </c>
      <c r="K24" s="26">
        <v>7</v>
      </c>
      <c r="L24" s="26">
        <v>7</v>
      </c>
      <c r="M24" s="26"/>
      <c r="N24" s="26">
        <v>5.4</v>
      </c>
      <c r="O24" s="26"/>
      <c r="P24" s="26">
        <v>6.4</v>
      </c>
      <c r="Q24" s="26">
        <v>7.1</v>
      </c>
      <c r="R24" s="26"/>
      <c r="S24" s="26"/>
      <c r="T24" s="26"/>
      <c r="U24" s="26"/>
      <c r="V24" s="26"/>
      <c r="W24" s="26">
        <v>6.5</v>
      </c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>
        <v>6.2</v>
      </c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>
        <v>10</v>
      </c>
      <c r="BO24" s="26">
        <v>25</v>
      </c>
      <c r="BP24" s="26">
        <v>1500000</v>
      </c>
    </row>
    <row r="25" spans="1:68" ht="19.5" customHeight="1">
      <c r="A25" s="26">
        <v>21</v>
      </c>
      <c r="B25" s="26">
        <v>13160114</v>
      </c>
      <c r="C25" s="26" t="s">
        <v>543</v>
      </c>
      <c r="D25" s="26" t="s">
        <v>697</v>
      </c>
      <c r="E25" s="26" t="s">
        <v>675</v>
      </c>
      <c r="F25" s="26">
        <v>5</v>
      </c>
      <c r="G25" s="26">
        <v>8</v>
      </c>
      <c r="H25" s="26">
        <v>6</v>
      </c>
      <c r="I25" s="26"/>
      <c r="J25" s="26">
        <v>5</v>
      </c>
      <c r="K25" s="26">
        <v>7</v>
      </c>
      <c r="L25" s="26"/>
      <c r="M25" s="26">
        <v>5.5</v>
      </c>
      <c r="N25" s="26">
        <v>5</v>
      </c>
      <c r="O25" s="26"/>
      <c r="P25" s="26">
        <v>5</v>
      </c>
      <c r="Q25" s="26">
        <v>5</v>
      </c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>
        <v>6.4</v>
      </c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>
        <v>10</v>
      </c>
      <c r="BO25" s="26">
        <v>27</v>
      </c>
      <c r="BP25" s="26">
        <v>1620000</v>
      </c>
    </row>
    <row r="26" spans="1:68" ht="19.5" customHeight="1">
      <c r="A26" s="26">
        <v>22</v>
      </c>
      <c r="B26" s="26">
        <v>13160115</v>
      </c>
      <c r="C26" s="26" t="s">
        <v>698</v>
      </c>
      <c r="D26" s="26" t="s">
        <v>699</v>
      </c>
      <c r="E26" s="26" t="s">
        <v>675</v>
      </c>
      <c r="F26" s="26">
        <v>6</v>
      </c>
      <c r="G26" s="26">
        <v>7.3</v>
      </c>
      <c r="H26" s="26"/>
      <c r="I26" s="26"/>
      <c r="J26" s="26">
        <v>7.8</v>
      </c>
      <c r="K26" s="26"/>
      <c r="L26" s="26"/>
      <c r="M26" s="26"/>
      <c r="N26" s="26">
        <v>6.7</v>
      </c>
      <c r="O26" s="26"/>
      <c r="P26" s="26"/>
      <c r="Q26" s="26"/>
      <c r="R26" s="26"/>
      <c r="S26" s="26"/>
      <c r="T26" s="26">
        <v>7.7</v>
      </c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>
        <v>6</v>
      </c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>
        <v>5.9</v>
      </c>
      <c r="BE26" s="26"/>
      <c r="BF26" s="26"/>
      <c r="BG26" s="26"/>
      <c r="BH26" s="26">
        <v>7.5</v>
      </c>
      <c r="BI26" s="26"/>
      <c r="BJ26" s="26"/>
      <c r="BK26" s="26"/>
      <c r="BL26" s="26"/>
      <c r="BM26" s="26"/>
      <c r="BN26" s="26">
        <v>8</v>
      </c>
      <c r="BO26" s="26">
        <v>20</v>
      </c>
      <c r="BP26" s="26">
        <v>1200000</v>
      </c>
    </row>
    <row r="27" spans="1:68" ht="19.5" customHeight="1">
      <c r="A27" s="26">
        <v>23</v>
      </c>
      <c r="B27" s="26">
        <v>13160116</v>
      </c>
      <c r="C27" s="26" t="s">
        <v>700</v>
      </c>
      <c r="D27" s="26" t="s">
        <v>580</v>
      </c>
      <c r="E27" s="26" t="s">
        <v>675</v>
      </c>
      <c r="F27" s="26">
        <v>8</v>
      </c>
      <c r="G27" s="26">
        <v>8</v>
      </c>
      <c r="H27" s="26"/>
      <c r="I27" s="26"/>
      <c r="J27" s="26">
        <v>6.2</v>
      </c>
      <c r="K27" s="26">
        <v>5.7</v>
      </c>
      <c r="L27" s="26"/>
      <c r="M27" s="26">
        <v>5.9</v>
      </c>
      <c r="N27" s="26"/>
      <c r="O27" s="26"/>
      <c r="P27" s="26">
        <v>4.7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>
        <v>6</v>
      </c>
      <c r="BO27" s="26">
        <v>16</v>
      </c>
      <c r="BP27" s="26">
        <v>960000</v>
      </c>
    </row>
    <row r="28" spans="1:68" ht="19.5" customHeight="1">
      <c r="A28" s="26">
        <v>24</v>
      </c>
      <c r="B28" s="26">
        <v>13160117</v>
      </c>
      <c r="C28" s="26" t="s">
        <v>549</v>
      </c>
      <c r="D28" s="26" t="s">
        <v>580</v>
      </c>
      <c r="E28" s="26" t="s">
        <v>675</v>
      </c>
      <c r="F28" s="26">
        <v>8</v>
      </c>
      <c r="G28" s="26">
        <v>5</v>
      </c>
      <c r="H28" s="26">
        <v>7</v>
      </c>
      <c r="I28" s="26"/>
      <c r="J28" s="26">
        <v>8</v>
      </c>
      <c r="K28" s="26">
        <v>6</v>
      </c>
      <c r="L28" s="26"/>
      <c r="M28" s="26">
        <v>6</v>
      </c>
      <c r="N28" s="26">
        <v>6</v>
      </c>
      <c r="O28" s="26">
        <v>6.5</v>
      </c>
      <c r="P28" s="26">
        <v>5</v>
      </c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>
        <v>9</v>
      </c>
      <c r="BO28" s="26">
        <v>24</v>
      </c>
      <c r="BP28" s="26">
        <v>1440000</v>
      </c>
    </row>
    <row r="29" spans="1:68" ht="19.5" customHeight="1">
      <c r="A29" s="26">
        <v>25</v>
      </c>
      <c r="B29" s="26">
        <v>13160118</v>
      </c>
      <c r="C29" s="26" t="s">
        <v>701</v>
      </c>
      <c r="D29" s="26" t="s">
        <v>580</v>
      </c>
      <c r="E29" s="26" t="s">
        <v>675</v>
      </c>
      <c r="F29" s="26">
        <v>5.7</v>
      </c>
      <c r="G29" s="26">
        <v>5.3</v>
      </c>
      <c r="H29" s="26">
        <v>5.6</v>
      </c>
      <c r="I29" s="26"/>
      <c r="J29" s="26">
        <v>5</v>
      </c>
      <c r="K29" s="26">
        <v>5</v>
      </c>
      <c r="L29" s="26">
        <v>7.1</v>
      </c>
      <c r="M29" s="26">
        <v>6.5</v>
      </c>
      <c r="N29" s="26">
        <v>6.9</v>
      </c>
      <c r="O29" s="26"/>
      <c r="P29" s="26">
        <v>6.2</v>
      </c>
      <c r="Q29" s="26">
        <v>6.7</v>
      </c>
      <c r="R29" s="26"/>
      <c r="S29" s="26">
        <v>6.9</v>
      </c>
      <c r="T29" s="26">
        <v>6.5</v>
      </c>
      <c r="U29" s="26"/>
      <c r="V29" s="26"/>
      <c r="W29" s="26"/>
      <c r="X29" s="26"/>
      <c r="Y29" s="26"/>
      <c r="Z29" s="26"/>
      <c r="AA29" s="26"/>
      <c r="AB29" s="26"/>
      <c r="AC29" s="26">
        <v>5.6</v>
      </c>
      <c r="AD29" s="26"/>
      <c r="AE29" s="26"/>
      <c r="AF29" s="26">
        <v>7.4</v>
      </c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>
        <v>7.7</v>
      </c>
      <c r="BE29" s="26"/>
      <c r="BF29" s="26"/>
      <c r="BG29" s="26"/>
      <c r="BH29" s="26"/>
      <c r="BI29" s="26"/>
      <c r="BJ29" s="26"/>
      <c r="BK29" s="26"/>
      <c r="BL29" s="26"/>
      <c r="BM29" s="26"/>
      <c r="BN29" s="26">
        <v>15</v>
      </c>
      <c r="BO29" s="26">
        <v>40</v>
      </c>
      <c r="BP29" s="26">
        <v>2400000</v>
      </c>
    </row>
    <row r="30" spans="1:68" ht="19.5" customHeight="1">
      <c r="A30" s="26">
        <v>26</v>
      </c>
      <c r="B30" s="26">
        <v>13160119</v>
      </c>
      <c r="C30" s="26" t="s">
        <v>702</v>
      </c>
      <c r="D30" s="26" t="s">
        <v>585</v>
      </c>
      <c r="E30" s="26" t="s">
        <v>675</v>
      </c>
      <c r="F30" s="26">
        <v>6</v>
      </c>
      <c r="G30" s="26">
        <v>7.7</v>
      </c>
      <c r="H30" s="26">
        <v>7.5</v>
      </c>
      <c r="I30" s="26"/>
      <c r="J30" s="26">
        <v>5.8</v>
      </c>
      <c r="K30" s="26">
        <v>5.8</v>
      </c>
      <c r="L30" s="26">
        <v>7.5</v>
      </c>
      <c r="M30" s="26">
        <v>5.7</v>
      </c>
      <c r="N30" s="26">
        <v>6</v>
      </c>
      <c r="O30" s="26"/>
      <c r="P30" s="26">
        <v>5.8</v>
      </c>
      <c r="Q30" s="26">
        <v>7.3</v>
      </c>
      <c r="R30" s="26"/>
      <c r="S30" s="26"/>
      <c r="T30" s="26"/>
      <c r="U30" s="26"/>
      <c r="V30" s="26">
        <v>7.1</v>
      </c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>
        <v>11</v>
      </c>
      <c r="BO30" s="26">
        <v>29</v>
      </c>
      <c r="BP30" s="26">
        <v>1740000</v>
      </c>
    </row>
    <row r="31" spans="1:68" ht="19.5" customHeight="1">
      <c r="A31" s="26">
        <v>27</v>
      </c>
      <c r="B31" s="26">
        <v>13160120</v>
      </c>
      <c r="C31" s="26" t="s">
        <v>631</v>
      </c>
      <c r="D31" s="26" t="s">
        <v>585</v>
      </c>
      <c r="E31" s="26" t="s">
        <v>675</v>
      </c>
      <c r="F31" s="26">
        <v>7</v>
      </c>
      <c r="G31" s="26">
        <v>7</v>
      </c>
      <c r="H31" s="26">
        <v>7</v>
      </c>
      <c r="I31" s="26"/>
      <c r="J31" s="26">
        <v>5</v>
      </c>
      <c r="K31" s="26">
        <v>7</v>
      </c>
      <c r="L31" s="26"/>
      <c r="M31" s="26">
        <v>8.5</v>
      </c>
      <c r="N31" s="26">
        <v>7</v>
      </c>
      <c r="O31" s="26"/>
      <c r="P31" s="26">
        <v>7</v>
      </c>
      <c r="Q31" s="26">
        <v>7</v>
      </c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>
        <v>7.9</v>
      </c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>
        <v>10</v>
      </c>
      <c r="BO31" s="26">
        <v>27</v>
      </c>
      <c r="BP31" s="26">
        <v>1620000</v>
      </c>
    </row>
    <row r="32" spans="1:68" ht="19.5" customHeight="1">
      <c r="A32" s="26">
        <v>28</v>
      </c>
      <c r="B32" s="26">
        <v>13160121</v>
      </c>
      <c r="C32" s="26" t="s">
        <v>703</v>
      </c>
      <c r="D32" s="26" t="s">
        <v>587</v>
      </c>
      <c r="E32" s="26" t="s">
        <v>675</v>
      </c>
      <c r="F32" s="26"/>
      <c r="G32" s="26"/>
      <c r="H32" s="26">
        <v>7</v>
      </c>
      <c r="I32" s="26"/>
      <c r="J32" s="26">
        <v>7</v>
      </c>
      <c r="K32" s="26">
        <v>7</v>
      </c>
      <c r="L32" s="26"/>
      <c r="M32" s="26"/>
      <c r="N32" s="26">
        <v>7</v>
      </c>
      <c r="O32" s="26"/>
      <c r="P32" s="26">
        <v>8</v>
      </c>
      <c r="Q32" s="26"/>
      <c r="R32" s="26"/>
      <c r="S32" s="26"/>
      <c r="T32" s="26"/>
      <c r="U32" s="26"/>
      <c r="V32" s="26"/>
      <c r="W32" s="26">
        <v>5</v>
      </c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>
        <v>6</v>
      </c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>
        <v>7</v>
      </c>
      <c r="BO32" s="26">
        <v>17</v>
      </c>
      <c r="BP32" s="26">
        <v>1020000</v>
      </c>
    </row>
    <row r="33" spans="1:68" ht="19.5" customHeight="1">
      <c r="A33" s="26">
        <v>29</v>
      </c>
      <c r="B33" s="26">
        <v>13160122</v>
      </c>
      <c r="C33" s="26" t="s">
        <v>704</v>
      </c>
      <c r="D33" s="26" t="s">
        <v>705</v>
      </c>
      <c r="E33" s="26" t="s">
        <v>675</v>
      </c>
      <c r="F33" s="26">
        <v>6</v>
      </c>
      <c r="G33" s="26">
        <v>6</v>
      </c>
      <c r="H33" s="26">
        <v>5.7</v>
      </c>
      <c r="I33" s="26"/>
      <c r="J33" s="26">
        <v>5.9</v>
      </c>
      <c r="K33" s="26">
        <v>5.9</v>
      </c>
      <c r="L33" s="26">
        <v>6.7</v>
      </c>
      <c r="M33" s="26">
        <v>7.6</v>
      </c>
      <c r="N33" s="26">
        <v>6.3</v>
      </c>
      <c r="O33" s="26"/>
      <c r="P33" s="26">
        <v>5.9</v>
      </c>
      <c r="Q33" s="26">
        <v>5.6</v>
      </c>
      <c r="R33" s="26"/>
      <c r="S33" s="26"/>
      <c r="T33" s="26">
        <v>6.5</v>
      </c>
      <c r="U33" s="26"/>
      <c r="V33" s="26"/>
      <c r="W33" s="26">
        <v>5.3</v>
      </c>
      <c r="X33" s="26"/>
      <c r="Y33" s="26"/>
      <c r="Z33" s="26"/>
      <c r="AA33" s="26"/>
      <c r="AB33" s="26"/>
      <c r="AC33" s="26"/>
      <c r="AD33" s="26">
        <v>6.6</v>
      </c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>
        <v>7.3</v>
      </c>
      <c r="BE33" s="26"/>
      <c r="BF33" s="26"/>
      <c r="BG33" s="26"/>
      <c r="BH33" s="26"/>
      <c r="BI33" s="26"/>
      <c r="BJ33" s="26"/>
      <c r="BK33" s="26"/>
      <c r="BL33" s="26"/>
      <c r="BM33" s="26"/>
      <c r="BN33" s="26">
        <v>14</v>
      </c>
      <c r="BO33" s="26">
        <v>37</v>
      </c>
      <c r="BP33" s="26">
        <v>2220000</v>
      </c>
    </row>
    <row r="34" spans="1:68" ht="19.5" customHeight="1">
      <c r="A34" s="26">
        <v>30</v>
      </c>
      <c r="B34" s="26">
        <v>13160123</v>
      </c>
      <c r="C34" s="26" t="s">
        <v>700</v>
      </c>
      <c r="D34" s="26" t="s">
        <v>706</v>
      </c>
      <c r="E34" s="26" t="s">
        <v>675</v>
      </c>
      <c r="F34" s="26">
        <v>5.6</v>
      </c>
      <c r="G34" s="26">
        <v>5.6</v>
      </c>
      <c r="H34" s="26">
        <v>6.3</v>
      </c>
      <c r="I34" s="26"/>
      <c r="J34" s="26">
        <v>5.4</v>
      </c>
      <c r="K34" s="26">
        <v>5.4</v>
      </c>
      <c r="L34" s="26">
        <v>6.6</v>
      </c>
      <c r="M34" s="26">
        <v>6</v>
      </c>
      <c r="N34" s="26">
        <v>5.2</v>
      </c>
      <c r="O34" s="26"/>
      <c r="P34" s="26">
        <v>5.9</v>
      </c>
      <c r="Q34" s="26">
        <v>6</v>
      </c>
      <c r="R34" s="26"/>
      <c r="S34" s="26">
        <v>6.5</v>
      </c>
      <c r="T34" s="26">
        <v>6.7</v>
      </c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>
        <v>9.2</v>
      </c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>
        <v>6.8</v>
      </c>
      <c r="BE34" s="26"/>
      <c r="BF34" s="26"/>
      <c r="BG34" s="26"/>
      <c r="BH34" s="26"/>
      <c r="BI34" s="26"/>
      <c r="BJ34" s="26"/>
      <c r="BK34" s="26"/>
      <c r="BL34" s="26"/>
      <c r="BM34" s="26"/>
      <c r="BN34" s="26">
        <v>14</v>
      </c>
      <c r="BO34" s="26">
        <v>37</v>
      </c>
      <c r="BP34" s="26">
        <v>2220000</v>
      </c>
    </row>
    <row r="35" spans="1:68" ht="19.5" customHeight="1">
      <c r="A35" s="26">
        <v>31</v>
      </c>
      <c r="B35" s="26">
        <v>13160124</v>
      </c>
      <c r="C35" s="26" t="s">
        <v>707</v>
      </c>
      <c r="D35" s="26" t="s">
        <v>708</v>
      </c>
      <c r="E35" s="26" t="s">
        <v>675</v>
      </c>
      <c r="F35" s="26">
        <v>6</v>
      </c>
      <c r="G35" s="26">
        <v>6</v>
      </c>
      <c r="H35" s="26">
        <v>6</v>
      </c>
      <c r="I35" s="26">
        <v>5</v>
      </c>
      <c r="J35" s="26">
        <v>6</v>
      </c>
      <c r="K35" s="26">
        <v>5</v>
      </c>
      <c r="L35" s="26">
        <v>7</v>
      </c>
      <c r="M35" s="26">
        <v>5</v>
      </c>
      <c r="N35" s="26">
        <v>6</v>
      </c>
      <c r="O35" s="26"/>
      <c r="P35" s="26">
        <v>5</v>
      </c>
      <c r="Q35" s="26">
        <v>5</v>
      </c>
      <c r="R35" s="26"/>
      <c r="S35" s="26">
        <v>5</v>
      </c>
      <c r="T35" s="26"/>
      <c r="U35" s="26"/>
      <c r="V35" s="26">
        <v>5.9</v>
      </c>
      <c r="W35" s="26">
        <v>6</v>
      </c>
      <c r="X35" s="26"/>
      <c r="Y35" s="26"/>
      <c r="Z35" s="26"/>
      <c r="AA35" s="26"/>
      <c r="AB35" s="26"/>
      <c r="AC35" s="26"/>
      <c r="AD35" s="26">
        <v>5</v>
      </c>
      <c r="AE35" s="26"/>
      <c r="AF35" s="26">
        <v>6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>
        <v>16</v>
      </c>
      <c r="BO35" s="26">
        <v>44</v>
      </c>
      <c r="BP35" s="26">
        <v>2640000</v>
      </c>
    </row>
    <row r="36" spans="1:68" ht="19.5" customHeight="1">
      <c r="A36" s="26">
        <v>32</v>
      </c>
      <c r="B36" s="26">
        <v>13160125</v>
      </c>
      <c r="C36" s="26" t="s">
        <v>688</v>
      </c>
      <c r="D36" s="26" t="s">
        <v>593</v>
      </c>
      <c r="E36" s="26" t="s">
        <v>675</v>
      </c>
      <c r="F36" s="26">
        <v>6</v>
      </c>
      <c r="G36" s="26">
        <v>6</v>
      </c>
      <c r="H36" s="26">
        <v>6</v>
      </c>
      <c r="I36" s="26">
        <v>7.4</v>
      </c>
      <c r="J36" s="26">
        <v>7.2</v>
      </c>
      <c r="K36" s="26">
        <v>6.4</v>
      </c>
      <c r="L36" s="26">
        <v>5.7</v>
      </c>
      <c r="M36" s="26"/>
      <c r="N36" s="26">
        <v>7.3</v>
      </c>
      <c r="O36" s="26"/>
      <c r="P36" s="26">
        <v>6.8</v>
      </c>
      <c r="Q36" s="26">
        <v>6.9</v>
      </c>
      <c r="R36" s="26"/>
      <c r="S36" s="26">
        <v>6.6</v>
      </c>
      <c r="T36" s="26">
        <v>6.4</v>
      </c>
      <c r="U36" s="26"/>
      <c r="V36" s="26">
        <v>7</v>
      </c>
      <c r="W36" s="26">
        <v>7.8</v>
      </c>
      <c r="X36" s="26"/>
      <c r="Y36" s="26"/>
      <c r="Z36" s="26"/>
      <c r="AA36" s="26"/>
      <c r="AB36" s="26"/>
      <c r="AC36" s="26"/>
      <c r="AD36" s="26">
        <v>5</v>
      </c>
      <c r="AE36" s="26"/>
      <c r="AF36" s="26"/>
      <c r="AG36" s="26">
        <v>8.2</v>
      </c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>
        <v>7.5</v>
      </c>
      <c r="BE36" s="26"/>
      <c r="BF36" s="26"/>
      <c r="BG36" s="26"/>
      <c r="BH36" s="26"/>
      <c r="BI36" s="26"/>
      <c r="BJ36" s="26"/>
      <c r="BK36" s="26"/>
      <c r="BL36" s="26"/>
      <c r="BM36" s="26"/>
      <c r="BN36" s="26">
        <v>17</v>
      </c>
      <c r="BO36" s="26">
        <v>46</v>
      </c>
      <c r="BP36" s="26">
        <v>2760000</v>
      </c>
    </row>
    <row r="37" spans="1:68" ht="19.5" customHeight="1">
      <c r="A37" s="26">
        <v>33</v>
      </c>
      <c r="B37" s="26">
        <v>13160126</v>
      </c>
      <c r="C37" s="26" t="s">
        <v>709</v>
      </c>
      <c r="D37" s="26" t="s">
        <v>593</v>
      </c>
      <c r="E37" s="26" t="s">
        <v>675</v>
      </c>
      <c r="F37" s="26"/>
      <c r="G37" s="26"/>
      <c r="H37" s="26">
        <v>7</v>
      </c>
      <c r="I37" s="26"/>
      <c r="J37" s="26">
        <v>8</v>
      </c>
      <c r="K37" s="26">
        <v>7</v>
      </c>
      <c r="L37" s="26">
        <v>6</v>
      </c>
      <c r="M37" s="26"/>
      <c r="N37" s="26">
        <v>5</v>
      </c>
      <c r="O37" s="26"/>
      <c r="P37" s="26">
        <v>6</v>
      </c>
      <c r="Q37" s="26"/>
      <c r="R37" s="26"/>
      <c r="S37" s="26">
        <v>7</v>
      </c>
      <c r="T37" s="26">
        <v>7.8</v>
      </c>
      <c r="U37" s="26"/>
      <c r="V37" s="26"/>
      <c r="W37" s="26">
        <v>5</v>
      </c>
      <c r="X37" s="26">
        <v>8</v>
      </c>
      <c r="Y37" s="26"/>
      <c r="Z37" s="26"/>
      <c r="AA37" s="26"/>
      <c r="AB37" s="26">
        <v>8</v>
      </c>
      <c r="AC37" s="26"/>
      <c r="AD37" s="26">
        <v>7</v>
      </c>
      <c r="AE37" s="26">
        <v>9</v>
      </c>
      <c r="AF37" s="26"/>
      <c r="AG37" s="26"/>
      <c r="AH37" s="26"/>
      <c r="AI37" s="26"/>
      <c r="AJ37" s="26"/>
      <c r="AK37" s="26"/>
      <c r="AL37" s="26"/>
      <c r="AM37" s="26"/>
      <c r="AN37" s="26">
        <v>9</v>
      </c>
      <c r="AO37" s="26"/>
      <c r="AP37" s="26"/>
      <c r="AQ37" s="26"/>
      <c r="AR37" s="26">
        <v>9</v>
      </c>
      <c r="AS37" s="26"/>
      <c r="AT37" s="26"/>
      <c r="AU37" s="26"/>
      <c r="AV37" s="26"/>
      <c r="AW37" s="26"/>
      <c r="AX37" s="26">
        <v>8</v>
      </c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>
        <v>16</v>
      </c>
      <c r="BO37" s="26">
        <v>41</v>
      </c>
      <c r="BP37" s="26">
        <v>2460000</v>
      </c>
    </row>
    <row r="38" spans="1:68" ht="19.5" customHeight="1">
      <c r="A38" s="26">
        <v>34</v>
      </c>
      <c r="B38" s="26">
        <v>13160127</v>
      </c>
      <c r="C38" s="26" t="s">
        <v>710</v>
      </c>
      <c r="D38" s="26" t="s">
        <v>711</v>
      </c>
      <c r="E38" s="26" t="s">
        <v>675</v>
      </c>
      <c r="F38" s="26">
        <v>6.5</v>
      </c>
      <c r="G38" s="26">
        <v>5.6</v>
      </c>
      <c r="H38" s="26">
        <v>5.3</v>
      </c>
      <c r="I38" s="26">
        <v>5.3</v>
      </c>
      <c r="J38" s="26">
        <v>5.3</v>
      </c>
      <c r="K38" s="26"/>
      <c r="L38" s="26">
        <v>5.3</v>
      </c>
      <c r="M38" s="26">
        <v>6.1</v>
      </c>
      <c r="N38" s="26">
        <v>5.6</v>
      </c>
      <c r="O38" s="26"/>
      <c r="P38" s="26">
        <v>6.3</v>
      </c>
      <c r="Q38" s="26">
        <v>7.2</v>
      </c>
      <c r="R38" s="26">
        <v>7.8</v>
      </c>
      <c r="S38" s="26">
        <v>5.5</v>
      </c>
      <c r="T38" s="26"/>
      <c r="U38" s="26"/>
      <c r="V38" s="26"/>
      <c r="W38" s="26">
        <v>5</v>
      </c>
      <c r="X38" s="26"/>
      <c r="Y38" s="26"/>
      <c r="Z38" s="26"/>
      <c r="AA38" s="26"/>
      <c r="AB38" s="26"/>
      <c r="AC38" s="26"/>
      <c r="AD38" s="26"/>
      <c r="AE38" s="26"/>
      <c r="AF38" s="26"/>
      <c r="AG38" s="26">
        <v>7.1</v>
      </c>
      <c r="AH38" s="26"/>
      <c r="AI38" s="26">
        <v>6.4</v>
      </c>
      <c r="AJ38" s="26"/>
      <c r="AK38" s="26"/>
      <c r="AL38" s="26">
        <v>6.3</v>
      </c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>
        <v>16</v>
      </c>
      <c r="BO38" s="26">
        <v>42</v>
      </c>
      <c r="BP38" s="26">
        <v>2520000</v>
      </c>
    </row>
    <row r="39" spans="1:68" ht="19.5" customHeight="1">
      <c r="A39" s="26">
        <v>35</v>
      </c>
      <c r="B39" s="26">
        <v>13160128</v>
      </c>
      <c r="C39" s="26" t="s">
        <v>712</v>
      </c>
      <c r="D39" s="26" t="s">
        <v>713</v>
      </c>
      <c r="E39" s="26" t="s">
        <v>675</v>
      </c>
      <c r="F39" s="26">
        <v>6.9</v>
      </c>
      <c r="G39" s="26">
        <v>6.9</v>
      </c>
      <c r="H39" s="26">
        <v>6.9</v>
      </c>
      <c r="I39" s="26"/>
      <c r="J39" s="26">
        <v>6.9</v>
      </c>
      <c r="K39" s="26">
        <v>6.9</v>
      </c>
      <c r="L39" s="26">
        <v>7</v>
      </c>
      <c r="M39" s="26">
        <v>5.4</v>
      </c>
      <c r="N39" s="26">
        <v>5.4</v>
      </c>
      <c r="O39" s="26"/>
      <c r="P39" s="26">
        <v>5.5</v>
      </c>
      <c r="Q39" s="26">
        <v>6.4</v>
      </c>
      <c r="R39" s="26"/>
      <c r="S39" s="26"/>
      <c r="T39" s="26">
        <v>6.9</v>
      </c>
      <c r="U39" s="26"/>
      <c r="V39" s="26"/>
      <c r="W39" s="26">
        <v>5.5</v>
      </c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>
        <v>7.9</v>
      </c>
      <c r="BE39" s="26"/>
      <c r="BF39" s="26"/>
      <c r="BG39" s="26"/>
      <c r="BH39" s="26"/>
      <c r="BI39" s="26"/>
      <c r="BJ39" s="26"/>
      <c r="BK39" s="26"/>
      <c r="BL39" s="26"/>
      <c r="BM39" s="26"/>
      <c r="BN39" s="26">
        <v>13</v>
      </c>
      <c r="BO39" s="26">
        <v>34</v>
      </c>
      <c r="BP39" s="26">
        <v>2040000</v>
      </c>
    </row>
    <row r="40" spans="1:68" ht="19.5" customHeight="1">
      <c r="A40" s="26">
        <v>36</v>
      </c>
      <c r="B40" s="26">
        <v>13160129</v>
      </c>
      <c r="C40" s="26" t="s">
        <v>714</v>
      </c>
      <c r="D40" s="26" t="s">
        <v>603</v>
      </c>
      <c r="E40" s="26" t="s">
        <v>675</v>
      </c>
      <c r="F40" s="26">
        <v>5.6</v>
      </c>
      <c r="G40" s="26">
        <v>8.5</v>
      </c>
      <c r="H40" s="26">
        <v>7.5</v>
      </c>
      <c r="I40" s="26"/>
      <c r="J40" s="26">
        <v>6.3</v>
      </c>
      <c r="K40" s="26">
        <v>5.7</v>
      </c>
      <c r="L40" s="26">
        <v>5.2</v>
      </c>
      <c r="M40" s="26">
        <v>7.6</v>
      </c>
      <c r="N40" s="26">
        <v>6.4</v>
      </c>
      <c r="O40" s="26"/>
      <c r="P40" s="26">
        <v>7</v>
      </c>
      <c r="Q40" s="26">
        <v>6</v>
      </c>
      <c r="R40" s="26"/>
      <c r="S40" s="26">
        <v>5.5</v>
      </c>
      <c r="T40" s="26"/>
      <c r="U40" s="26"/>
      <c r="V40" s="26"/>
      <c r="W40" s="26">
        <v>7.5</v>
      </c>
      <c r="X40" s="26"/>
      <c r="Y40" s="26"/>
      <c r="Z40" s="26"/>
      <c r="AA40" s="26"/>
      <c r="AB40" s="26"/>
      <c r="AC40" s="26"/>
      <c r="AD40" s="26"/>
      <c r="AE40" s="26"/>
      <c r="AF40" s="26"/>
      <c r="AG40" s="26">
        <v>6.5</v>
      </c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>
        <v>6.9</v>
      </c>
      <c r="BE40" s="26"/>
      <c r="BF40" s="26"/>
      <c r="BG40" s="26"/>
      <c r="BH40" s="26"/>
      <c r="BI40" s="26"/>
      <c r="BJ40" s="26"/>
      <c r="BK40" s="26"/>
      <c r="BL40" s="26"/>
      <c r="BM40" s="26"/>
      <c r="BN40" s="26">
        <v>14</v>
      </c>
      <c r="BO40" s="26">
        <v>37</v>
      </c>
      <c r="BP40" s="26">
        <v>2220000</v>
      </c>
    </row>
    <row r="41" spans="1:68" ht="19.5" customHeight="1">
      <c r="A41" s="26">
        <v>37</v>
      </c>
      <c r="B41" s="26">
        <v>13160130</v>
      </c>
      <c r="C41" s="26" t="s">
        <v>715</v>
      </c>
      <c r="D41" s="26" t="s">
        <v>607</v>
      </c>
      <c r="E41" s="26" t="s">
        <v>675</v>
      </c>
      <c r="F41" s="26">
        <v>5.5</v>
      </c>
      <c r="G41" s="26">
        <v>7</v>
      </c>
      <c r="H41" s="26"/>
      <c r="I41" s="26"/>
      <c r="J41" s="26">
        <v>6</v>
      </c>
      <c r="K41" s="26"/>
      <c r="L41" s="26">
        <v>7</v>
      </c>
      <c r="M41" s="26">
        <v>6.7</v>
      </c>
      <c r="N41" s="26">
        <v>7.3</v>
      </c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>
        <v>7.1</v>
      </c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>
        <v>6.4</v>
      </c>
      <c r="BE41" s="26"/>
      <c r="BF41" s="26"/>
      <c r="BG41" s="26"/>
      <c r="BH41" s="26"/>
      <c r="BI41" s="26"/>
      <c r="BJ41" s="26"/>
      <c r="BK41" s="26"/>
      <c r="BL41" s="26"/>
      <c r="BM41" s="26"/>
      <c r="BN41" s="26">
        <v>8</v>
      </c>
      <c r="BO41" s="26">
        <v>20</v>
      </c>
      <c r="BP41" s="26">
        <v>1200000</v>
      </c>
    </row>
    <row r="42" spans="1:68" ht="19.5" customHeight="1">
      <c r="A42" s="26">
        <v>38</v>
      </c>
      <c r="B42" s="26">
        <v>13160131</v>
      </c>
      <c r="C42" s="26" t="s">
        <v>704</v>
      </c>
      <c r="D42" s="26" t="s">
        <v>607</v>
      </c>
      <c r="E42" s="26" t="s">
        <v>675</v>
      </c>
      <c r="F42" s="26">
        <v>6.9</v>
      </c>
      <c r="G42" s="26">
        <v>6.3</v>
      </c>
      <c r="H42" s="26">
        <v>5.5</v>
      </c>
      <c r="I42" s="26"/>
      <c r="J42" s="26">
        <v>5.4</v>
      </c>
      <c r="K42" s="26">
        <v>5.4</v>
      </c>
      <c r="L42" s="26">
        <v>7.7</v>
      </c>
      <c r="M42" s="26">
        <v>5.9</v>
      </c>
      <c r="N42" s="26">
        <v>6.1</v>
      </c>
      <c r="O42" s="26"/>
      <c r="P42" s="26">
        <v>5.3</v>
      </c>
      <c r="Q42" s="26">
        <v>6.9</v>
      </c>
      <c r="R42" s="26"/>
      <c r="S42" s="26">
        <v>7.8</v>
      </c>
      <c r="T42" s="26">
        <v>6.8</v>
      </c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>
        <v>6.5</v>
      </c>
      <c r="BE42" s="26"/>
      <c r="BF42" s="26"/>
      <c r="BG42" s="26"/>
      <c r="BH42" s="26"/>
      <c r="BI42" s="26"/>
      <c r="BJ42" s="26"/>
      <c r="BK42" s="26"/>
      <c r="BL42" s="26"/>
      <c r="BM42" s="26"/>
      <c r="BN42" s="26">
        <v>13</v>
      </c>
      <c r="BO42" s="26">
        <v>34</v>
      </c>
      <c r="BP42" s="26">
        <v>2040000</v>
      </c>
    </row>
    <row r="43" spans="1:68" ht="19.5" customHeight="1">
      <c r="A43" s="26">
        <v>39</v>
      </c>
      <c r="B43" s="26">
        <v>13160132</v>
      </c>
      <c r="C43" s="26" t="s">
        <v>716</v>
      </c>
      <c r="D43" s="26" t="s">
        <v>614</v>
      </c>
      <c r="E43" s="26" t="s">
        <v>675</v>
      </c>
      <c r="F43" s="26">
        <v>5</v>
      </c>
      <c r="G43" s="26">
        <v>8</v>
      </c>
      <c r="H43" s="26">
        <v>5.2</v>
      </c>
      <c r="I43" s="26">
        <v>6.1</v>
      </c>
      <c r="J43" s="26">
        <v>4.7</v>
      </c>
      <c r="K43" s="26">
        <v>5.7</v>
      </c>
      <c r="L43" s="26">
        <v>6.4</v>
      </c>
      <c r="M43" s="26"/>
      <c r="N43" s="26">
        <v>5.9</v>
      </c>
      <c r="O43" s="26"/>
      <c r="P43" s="26">
        <v>5.2</v>
      </c>
      <c r="Q43" s="26">
        <v>7.4</v>
      </c>
      <c r="R43" s="26"/>
      <c r="S43" s="26">
        <v>5.9</v>
      </c>
      <c r="T43" s="26">
        <v>6.4</v>
      </c>
      <c r="U43" s="26"/>
      <c r="V43" s="26">
        <v>6.8</v>
      </c>
      <c r="W43" s="26">
        <v>5.4</v>
      </c>
      <c r="X43" s="26"/>
      <c r="Y43" s="26"/>
      <c r="Z43" s="26"/>
      <c r="AA43" s="26"/>
      <c r="AB43" s="26"/>
      <c r="AC43" s="26"/>
      <c r="AD43" s="26">
        <v>5.6</v>
      </c>
      <c r="AE43" s="26"/>
      <c r="AF43" s="26"/>
      <c r="AG43" s="26">
        <v>6.2</v>
      </c>
      <c r="AH43" s="26"/>
      <c r="AI43" s="26"/>
      <c r="AJ43" s="26"/>
      <c r="AK43" s="26"/>
      <c r="AL43" s="26"/>
      <c r="AM43" s="26"/>
      <c r="AN43" s="26"/>
      <c r="AO43" s="26">
        <v>7.2</v>
      </c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>
        <v>6.7</v>
      </c>
      <c r="BE43" s="26"/>
      <c r="BF43" s="26"/>
      <c r="BG43" s="26"/>
      <c r="BH43" s="26"/>
      <c r="BI43" s="26"/>
      <c r="BJ43" s="26"/>
      <c r="BK43" s="26"/>
      <c r="BL43" s="26"/>
      <c r="BM43" s="26"/>
      <c r="BN43" s="26">
        <v>18</v>
      </c>
      <c r="BO43" s="26">
        <v>48</v>
      </c>
      <c r="BP43" s="26">
        <v>2880000</v>
      </c>
    </row>
    <row r="44" spans="1:68" ht="19.5" customHeight="1">
      <c r="A44" s="26">
        <v>40</v>
      </c>
      <c r="B44" s="26">
        <v>13160133</v>
      </c>
      <c r="C44" s="26" t="s">
        <v>717</v>
      </c>
      <c r="D44" s="26" t="s">
        <v>614</v>
      </c>
      <c r="E44" s="26" t="s">
        <v>675</v>
      </c>
      <c r="F44" s="26">
        <v>6.5</v>
      </c>
      <c r="G44" s="26">
        <v>7.5</v>
      </c>
      <c r="H44" s="26">
        <v>6.2</v>
      </c>
      <c r="I44" s="26"/>
      <c r="J44" s="26">
        <v>6.5</v>
      </c>
      <c r="K44" s="26">
        <v>7.1</v>
      </c>
      <c r="L44" s="26">
        <v>7.3</v>
      </c>
      <c r="M44" s="26">
        <v>7.6</v>
      </c>
      <c r="N44" s="26">
        <v>8.2</v>
      </c>
      <c r="O44" s="26"/>
      <c r="P44" s="26">
        <v>6.6</v>
      </c>
      <c r="Q44" s="26">
        <v>8.2</v>
      </c>
      <c r="R44" s="26"/>
      <c r="S44" s="26"/>
      <c r="T44" s="26"/>
      <c r="U44" s="26"/>
      <c r="V44" s="26">
        <v>8.2</v>
      </c>
      <c r="W44" s="26">
        <v>8.3</v>
      </c>
      <c r="X44" s="26"/>
      <c r="Y44" s="26"/>
      <c r="Z44" s="26"/>
      <c r="AA44" s="26"/>
      <c r="AB44" s="26"/>
      <c r="AC44" s="26"/>
      <c r="AD44" s="26"/>
      <c r="AE44" s="26"/>
      <c r="AF44" s="26"/>
      <c r="AG44" s="26">
        <v>8.2</v>
      </c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>
        <v>6.7</v>
      </c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>
        <v>14</v>
      </c>
      <c r="BO44" s="26">
        <v>37</v>
      </c>
      <c r="BP44" s="26">
        <v>2220000</v>
      </c>
    </row>
    <row r="45" spans="1:68" ht="19.5" customHeight="1">
      <c r="A45" s="26">
        <v>41</v>
      </c>
      <c r="B45" s="26">
        <v>13160134</v>
      </c>
      <c r="C45" s="26" t="s">
        <v>718</v>
      </c>
      <c r="D45" s="26" t="s">
        <v>719</v>
      </c>
      <c r="E45" s="26" t="s">
        <v>675</v>
      </c>
      <c r="F45" s="26">
        <v>7.7</v>
      </c>
      <c r="G45" s="26">
        <v>7.7</v>
      </c>
      <c r="H45" s="26">
        <v>8.8</v>
      </c>
      <c r="I45" s="26"/>
      <c r="J45" s="26">
        <v>7</v>
      </c>
      <c r="K45" s="26">
        <v>7.2</v>
      </c>
      <c r="L45" s="26"/>
      <c r="M45" s="26"/>
      <c r="N45" s="26"/>
      <c r="O45" s="26"/>
      <c r="P45" s="26">
        <v>6.4</v>
      </c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>
        <v>6</v>
      </c>
      <c r="BO45" s="26">
        <v>16</v>
      </c>
      <c r="BP45" s="26">
        <v>960000</v>
      </c>
    </row>
    <row r="46" spans="1:68" ht="19.5" customHeight="1">
      <c r="A46" s="26">
        <v>42</v>
      </c>
      <c r="B46" s="26">
        <v>13160135</v>
      </c>
      <c r="C46" s="26" t="s">
        <v>720</v>
      </c>
      <c r="D46" s="26" t="s">
        <v>721</v>
      </c>
      <c r="E46" s="26" t="s">
        <v>675</v>
      </c>
      <c r="F46" s="26"/>
      <c r="G46" s="26"/>
      <c r="H46" s="26">
        <v>8</v>
      </c>
      <c r="I46" s="26"/>
      <c r="J46" s="26">
        <v>7.5</v>
      </c>
      <c r="K46" s="26">
        <v>8.5</v>
      </c>
      <c r="L46" s="26">
        <v>5</v>
      </c>
      <c r="M46" s="26"/>
      <c r="N46" s="26"/>
      <c r="O46" s="26"/>
      <c r="P46" s="26">
        <v>7</v>
      </c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>
        <v>5</v>
      </c>
      <c r="BO46" s="26">
        <v>12</v>
      </c>
      <c r="BP46" s="26">
        <v>720000</v>
      </c>
    </row>
    <row r="47" spans="1:68" ht="19.5" customHeight="1">
      <c r="A47" s="26">
        <v>43</v>
      </c>
      <c r="B47" s="26">
        <v>13160136</v>
      </c>
      <c r="C47" s="26" t="s">
        <v>722</v>
      </c>
      <c r="D47" s="26" t="s">
        <v>620</v>
      </c>
      <c r="E47" s="26" t="s">
        <v>675</v>
      </c>
      <c r="F47" s="26">
        <v>8</v>
      </c>
      <c r="G47" s="26"/>
      <c r="H47" s="26"/>
      <c r="I47" s="26"/>
      <c r="J47" s="26"/>
      <c r="K47" s="26"/>
      <c r="L47" s="26"/>
      <c r="M47" s="26"/>
      <c r="N47" s="26">
        <v>6</v>
      </c>
      <c r="O47" s="26"/>
      <c r="P47" s="26">
        <v>7</v>
      </c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>
        <v>3</v>
      </c>
      <c r="BO47" s="26">
        <v>7</v>
      </c>
      <c r="BP47" s="26">
        <v>420000</v>
      </c>
    </row>
    <row r="48" spans="1:68" ht="19.5" customHeight="1">
      <c r="A48" s="26">
        <v>44</v>
      </c>
      <c r="B48" s="26">
        <v>13160137</v>
      </c>
      <c r="C48" s="26" t="s">
        <v>723</v>
      </c>
      <c r="D48" s="26" t="s">
        <v>620</v>
      </c>
      <c r="E48" s="26" t="s">
        <v>675</v>
      </c>
      <c r="F48" s="26">
        <v>7.1</v>
      </c>
      <c r="G48" s="26">
        <v>5.6</v>
      </c>
      <c r="H48" s="26">
        <v>7.1</v>
      </c>
      <c r="I48" s="26"/>
      <c r="J48" s="26">
        <v>5.8</v>
      </c>
      <c r="K48" s="26">
        <v>5.8</v>
      </c>
      <c r="L48" s="26">
        <v>6.7</v>
      </c>
      <c r="M48" s="26">
        <v>7.5</v>
      </c>
      <c r="N48" s="26">
        <v>6</v>
      </c>
      <c r="O48" s="26"/>
      <c r="P48" s="26">
        <v>7.2</v>
      </c>
      <c r="Q48" s="26">
        <v>8.3</v>
      </c>
      <c r="R48" s="26"/>
      <c r="S48" s="26">
        <v>7.5</v>
      </c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>
        <v>8.6</v>
      </c>
      <c r="AV48" s="26"/>
      <c r="AW48" s="26"/>
      <c r="AX48" s="26"/>
      <c r="AY48" s="26"/>
      <c r="AZ48" s="26"/>
      <c r="BA48" s="26"/>
      <c r="BB48" s="26"/>
      <c r="BC48" s="26"/>
      <c r="BD48" s="26">
        <v>8.5</v>
      </c>
      <c r="BE48" s="26"/>
      <c r="BF48" s="26"/>
      <c r="BG48" s="26"/>
      <c r="BH48" s="26"/>
      <c r="BI48" s="26"/>
      <c r="BJ48" s="26"/>
      <c r="BK48" s="26"/>
      <c r="BL48" s="26"/>
      <c r="BM48" s="26"/>
      <c r="BN48" s="26">
        <v>13</v>
      </c>
      <c r="BO48" s="26">
        <v>33</v>
      </c>
      <c r="BP48" s="26">
        <v>1980000</v>
      </c>
    </row>
    <row r="49" spans="1:68" ht="19.5" customHeight="1">
      <c r="A49" s="26">
        <v>45</v>
      </c>
      <c r="B49" s="26">
        <v>13160138</v>
      </c>
      <c r="C49" s="26" t="s">
        <v>724</v>
      </c>
      <c r="D49" s="26" t="s">
        <v>725</v>
      </c>
      <c r="E49" s="26" t="s">
        <v>675</v>
      </c>
      <c r="F49" s="26">
        <v>5.4</v>
      </c>
      <c r="G49" s="26">
        <v>5.4</v>
      </c>
      <c r="H49" s="26">
        <v>6.8</v>
      </c>
      <c r="I49" s="26"/>
      <c r="J49" s="26">
        <v>5.2</v>
      </c>
      <c r="K49" s="26">
        <v>5.2</v>
      </c>
      <c r="L49" s="26">
        <v>5.9</v>
      </c>
      <c r="M49" s="26">
        <v>5.4</v>
      </c>
      <c r="N49" s="26">
        <v>5.1</v>
      </c>
      <c r="O49" s="26"/>
      <c r="P49" s="26">
        <v>6.2</v>
      </c>
      <c r="Q49" s="26">
        <v>6</v>
      </c>
      <c r="R49" s="26"/>
      <c r="S49" s="26">
        <v>7.7</v>
      </c>
      <c r="T49" s="26">
        <v>6.3</v>
      </c>
      <c r="U49" s="26"/>
      <c r="V49" s="26"/>
      <c r="W49" s="26"/>
      <c r="X49" s="26"/>
      <c r="Y49" s="26"/>
      <c r="Z49" s="26"/>
      <c r="AA49" s="26"/>
      <c r="AB49" s="26"/>
      <c r="AC49" s="26">
        <v>5.2</v>
      </c>
      <c r="AD49" s="26"/>
      <c r="AE49" s="26"/>
      <c r="AF49" s="26">
        <v>8.8</v>
      </c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>
        <v>7.7</v>
      </c>
      <c r="BE49" s="26"/>
      <c r="BF49" s="26"/>
      <c r="BG49" s="26"/>
      <c r="BH49" s="26"/>
      <c r="BI49" s="26"/>
      <c r="BJ49" s="26"/>
      <c r="BK49" s="26"/>
      <c r="BL49" s="26"/>
      <c r="BM49" s="26"/>
      <c r="BN49" s="26">
        <v>15</v>
      </c>
      <c r="BO49" s="26">
        <v>40</v>
      </c>
      <c r="BP49" s="26">
        <v>2400000</v>
      </c>
    </row>
    <row r="50" spans="1:68" ht="19.5" customHeight="1">
      <c r="A50" s="26">
        <v>46</v>
      </c>
      <c r="B50" s="26">
        <v>13160139</v>
      </c>
      <c r="C50" s="26" t="s">
        <v>726</v>
      </c>
      <c r="D50" s="26" t="s">
        <v>630</v>
      </c>
      <c r="E50" s="26" t="s">
        <v>675</v>
      </c>
      <c r="F50" s="26">
        <v>6</v>
      </c>
      <c r="G50" s="26">
        <v>6</v>
      </c>
      <c r="H50" s="26">
        <v>6</v>
      </c>
      <c r="I50" s="26"/>
      <c r="J50" s="26">
        <v>5</v>
      </c>
      <c r="K50" s="26">
        <v>6</v>
      </c>
      <c r="L50" s="26"/>
      <c r="M50" s="26">
        <v>8</v>
      </c>
      <c r="N50" s="26">
        <v>5</v>
      </c>
      <c r="O50" s="26"/>
      <c r="P50" s="26">
        <v>5</v>
      </c>
      <c r="Q50" s="26">
        <v>5</v>
      </c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>
        <v>6.4</v>
      </c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>
        <v>10</v>
      </c>
      <c r="BO50" s="26">
        <v>27</v>
      </c>
      <c r="BP50" s="26">
        <v>1620000</v>
      </c>
    </row>
    <row r="51" spans="1:68" ht="19.5" customHeight="1">
      <c r="A51" s="26">
        <v>47</v>
      </c>
      <c r="B51" s="26">
        <v>13160140</v>
      </c>
      <c r="C51" s="26" t="s">
        <v>543</v>
      </c>
      <c r="D51" s="26" t="s">
        <v>633</v>
      </c>
      <c r="E51" s="26" t="s">
        <v>675</v>
      </c>
      <c r="F51" s="26">
        <v>5.7</v>
      </c>
      <c r="G51" s="26">
        <v>5.7</v>
      </c>
      <c r="H51" s="26">
        <v>5.9</v>
      </c>
      <c r="I51" s="26"/>
      <c r="J51" s="26">
        <v>5.7</v>
      </c>
      <c r="K51" s="26">
        <v>5.7</v>
      </c>
      <c r="L51" s="26">
        <v>7.3</v>
      </c>
      <c r="M51" s="26">
        <v>5.5</v>
      </c>
      <c r="N51" s="26">
        <v>7.4</v>
      </c>
      <c r="O51" s="26"/>
      <c r="P51" s="26">
        <v>6.8</v>
      </c>
      <c r="Q51" s="26">
        <v>7.1</v>
      </c>
      <c r="R51" s="26"/>
      <c r="S51" s="26">
        <v>8</v>
      </c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>
        <v>8.8</v>
      </c>
      <c r="AV51" s="26"/>
      <c r="AW51" s="26"/>
      <c r="AX51" s="26"/>
      <c r="AY51" s="26"/>
      <c r="AZ51" s="26"/>
      <c r="BA51" s="26"/>
      <c r="BB51" s="26"/>
      <c r="BC51" s="26"/>
      <c r="BD51" s="26">
        <v>7.4</v>
      </c>
      <c r="BE51" s="26"/>
      <c r="BF51" s="26"/>
      <c r="BG51" s="26"/>
      <c r="BH51" s="26"/>
      <c r="BI51" s="26"/>
      <c r="BJ51" s="26"/>
      <c r="BK51" s="26"/>
      <c r="BL51" s="26"/>
      <c r="BM51" s="26"/>
      <c r="BN51" s="26">
        <v>13</v>
      </c>
      <c r="BO51" s="26">
        <v>33</v>
      </c>
      <c r="BP51" s="26">
        <v>1980000</v>
      </c>
    </row>
    <row r="52" spans="1:68" ht="19.5" customHeight="1">
      <c r="A52" s="26">
        <v>48</v>
      </c>
      <c r="B52" s="26">
        <v>13160141</v>
      </c>
      <c r="C52" s="26" t="s">
        <v>727</v>
      </c>
      <c r="D52" s="26" t="s">
        <v>728</v>
      </c>
      <c r="E52" s="26" t="s">
        <v>675</v>
      </c>
      <c r="F52" s="26">
        <v>6</v>
      </c>
      <c r="G52" s="26">
        <v>6</v>
      </c>
      <c r="H52" s="26"/>
      <c r="I52" s="26"/>
      <c r="J52" s="26">
        <v>5</v>
      </c>
      <c r="K52" s="26"/>
      <c r="L52" s="26"/>
      <c r="M52" s="26">
        <v>6</v>
      </c>
      <c r="N52" s="26"/>
      <c r="O52" s="26"/>
      <c r="P52" s="26"/>
      <c r="Q52" s="26">
        <v>5</v>
      </c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>
        <v>5</v>
      </c>
      <c r="BO52" s="26">
        <v>14</v>
      </c>
      <c r="BP52" s="26">
        <v>840000</v>
      </c>
    </row>
    <row r="53" spans="1:68" ht="19.5" customHeight="1">
      <c r="A53" s="26">
        <v>49</v>
      </c>
      <c r="B53" s="26">
        <v>13160142</v>
      </c>
      <c r="C53" s="26" t="s">
        <v>729</v>
      </c>
      <c r="D53" s="26" t="s">
        <v>730</v>
      </c>
      <c r="E53" s="26" t="s">
        <v>675</v>
      </c>
      <c r="F53" s="26">
        <v>6.5</v>
      </c>
      <c r="G53" s="26">
        <v>6.2</v>
      </c>
      <c r="H53" s="26">
        <v>6.3</v>
      </c>
      <c r="I53" s="26"/>
      <c r="J53" s="26">
        <v>5.6</v>
      </c>
      <c r="K53" s="26">
        <v>5.6</v>
      </c>
      <c r="L53" s="26">
        <v>6.5</v>
      </c>
      <c r="M53" s="26">
        <v>8</v>
      </c>
      <c r="N53" s="26">
        <v>5.3</v>
      </c>
      <c r="O53" s="26"/>
      <c r="P53" s="26">
        <v>5.1</v>
      </c>
      <c r="Q53" s="26">
        <v>5.5</v>
      </c>
      <c r="R53" s="26"/>
      <c r="S53" s="26">
        <v>7.4</v>
      </c>
      <c r="T53" s="26">
        <v>6.8</v>
      </c>
      <c r="U53" s="26"/>
      <c r="V53" s="26"/>
      <c r="W53" s="26"/>
      <c r="X53" s="26"/>
      <c r="Y53" s="26"/>
      <c r="Z53" s="26"/>
      <c r="AA53" s="26"/>
      <c r="AB53" s="26"/>
      <c r="AC53" s="26">
        <v>5.2</v>
      </c>
      <c r="AD53" s="26"/>
      <c r="AE53" s="26"/>
      <c r="AF53" s="26">
        <v>9.5</v>
      </c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>
        <v>7.7</v>
      </c>
      <c r="BE53" s="26"/>
      <c r="BF53" s="26"/>
      <c r="BG53" s="26"/>
      <c r="BH53" s="26"/>
      <c r="BI53" s="26"/>
      <c r="BJ53" s="26"/>
      <c r="BK53" s="26"/>
      <c r="BL53" s="26"/>
      <c r="BM53" s="26"/>
      <c r="BN53" s="26">
        <v>15</v>
      </c>
      <c r="BO53" s="26">
        <v>40</v>
      </c>
      <c r="BP53" s="26">
        <v>2400000</v>
      </c>
    </row>
    <row r="54" spans="1:68" ht="19.5" customHeight="1">
      <c r="A54" s="26">
        <v>50</v>
      </c>
      <c r="B54" s="26">
        <v>13160143</v>
      </c>
      <c r="C54" s="26" t="s">
        <v>731</v>
      </c>
      <c r="D54" s="26" t="s">
        <v>732</v>
      </c>
      <c r="E54" s="26" t="s">
        <v>675</v>
      </c>
      <c r="F54" s="26">
        <v>6.5</v>
      </c>
      <c r="G54" s="26">
        <v>5.5</v>
      </c>
      <c r="H54" s="26">
        <v>7</v>
      </c>
      <c r="I54" s="26"/>
      <c r="J54" s="26">
        <v>7</v>
      </c>
      <c r="K54" s="26">
        <v>5.5</v>
      </c>
      <c r="L54" s="26">
        <v>7</v>
      </c>
      <c r="M54" s="26">
        <v>5.5</v>
      </c>
      <c r="N54" s="26"/>
      <c r="O54" s="26">
        <v>5</v>
      </c>
      <c r="P54" s="26">
        <v>6</v>
      </c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>
        <v>9</v>
      </c>
      <c r="BO54" s="26">
        <v>24</v>
      </c>
      <c r="BP54" s="26">
        <v>1440000</v>
      </c>
    </row>
    <row r="55" spans="1:68" ht="19.5" customHeight="1">
      <c r="A55" s="26">
        <v>51</v>
      </c>
      <c r="B55" s="26">
        <v>13160144</v>
      </c>
      <c r="C55" s="26" t="s">
        <v>733</v>
      </c>
      <c r="D55" s="26" t="s">
        <v>732</v>
      </c>
      <c r="E55" s="26" t="s">
        <v>675</v>
      </c>
      <c r="F55" s="26"/>
      <c r="G55" s="26"/>
      <c r="H55" s="26">
        <v>7</v>
      </c>
      <c r="I55" s="26"/>
      <c r="J55" s="26">
        <v>6.7</v>
      </c>
      <c r="K55" s="26"/>
      <c r="L55" s="26"/>
      <c r="M55" s="26"/>
      <c r="N55" s="26">
        <v>5</v>
      </c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>
        <v>7.8</v>
      </c>
      <c r="BE55" s="26"/>
      <c r="BF55" s="26"/>
      <c r="BG55" s="26"/>
      <c r="BH55" s="26"/>
      <c r="BI55" s="26"/>
      <c r="BJ55" s="26"/>
      <c r="BK55" s="26"/>
      <c r="BL55" s="26"/>
      <c r="BM55" s="26"/>
      <c r="BN55" s="26">
        <v>4</v>
      </c>
      <c r="BO55" s="26">
        <v>9</v>
      </c>
      <c r="BP55" s="26">
        <v>540000</v>
      </c>
    </row>
    <row r="56" spans="1:68" ht="19.5" customHeight="1">
      <c r="A56" s="26">
        <v>52</v>
      </c>
      <c r="B56" s="26">
        <v>13160145</v>
      </c>
      <c r="C56" s="26" t="s">
        <v>734</v>
      </c>
      <c r="D56" s="26" t="s">
        <v>732</v>
      </c>
      <c r="E56" s="26" t="s">
        <v>675</v>
      </c>
      <c r="F56" s="26">
        <v>5.4</v>
      </c>
      <c r="G56" s="26">
        <v>5.4</v>
      </c>
      <c r="H56" s="26">
        <v>4.5</v>
      </c>
      <c r="I56" s="26"/>
      <c r="J56" s="26">
        <v>6.5</v>
      </c>
      <c r="K56" s="26">
        <v>5.5</v>
      </c>
      <c r="L56" s="26">
        <v>4.5</v>
      </c>
      <c r="M56" s="26">
        <v>4.5</v>
      </c>
      <c r="N56" s="26"/>
      <c r="O56" s="26"/>
      <c r="P56" s="26"/>
      <c r="Q56" s="26"/>
      <c r="R56" s="26"/>
      <c r="S56" s="26"/>
      <c r="T56" s="26">
        <v>6.4</v>
      </c>
      <c r="U56" s="26"/>
      <c r="V56" s="26"/>
      <c r="W56" s="26">
        <v>5.4</v>
      </c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>
        <v>6.5</v>
      </c>
      <c r="BE56" s="26"/>
      <c r="BF56" s="26"/>
      <c r="BG56" s="26"/>
      <c r="BH56" s="26"/>
      <c r="BI56" s="26"/>
      <c r="BJ56" s="26"/>
      <c r="BK56" s="26"/>
      <c r="BL56" s="26"/>
      <c r="BM56" s="26"/>
      <c r="BN56" s="26">
        <v>10</v>
      </c>
      <c r="BO56" s="26">
        <v>27</v>
      </c>
      <c r="BP56" s="26">
        <v>1620000</v>
      </c>
    </row>
    <row r="57" spans="1:68" ht="19.5" customHeight="1">
      <c r="A57" s="26">
        <v>53</v>
      </c>
      <c r="B57" s="26">
        <v>13160146</v>
      </c>
      <c r="C57" s="26" t="s">
        <v>735</v>
      </c>
      <c r="D57" s="26" t="s">
        <v>736</v>
      </c>
      <c r="E57" s="26" t="s">
        <v>675</v>
      </c>
      <c r="F57" s="26">
        <v>7</v>
      </c>
      <c r="G57" s="26">
        <v>6</v>
      </c>
      <c r="H57" s="26"/>
      <c r="I57" s="26"/>
      <c r="J57" s="26"/>
      <c r="K57" s="26"/>
      <c r="L57" s="26">
        <v>6</v>
      </c>
      <c r="M57" s="26">
        <v>6</v>
      </c>
      <c r="N57" s="26">
        <v>7</v>
      </c>
      <c r="O57" s="26"/>
      <c r="P57" s="26">
        <v>5</v>
      </c>
      <c r="Q57" s="26">
        <v>6</v>
      </c>
      <c r="R57" s="26"/>
      <c r="S57" s="26"/>
      <c r="T57" s="26">
        <v>6.1</v>
      </c>
      <c r="U57" s="26"/>
      <c r="V57" s="26"/>
      <c r="W57" s="26"/>
      <c r="X57" s="26"/>
      <c r="Y57" s="26"/>
      <c r="Z57" s="26"/>
      <c r="AA57" s="26"/>
      <c r="AB57" s="26"/>
      <c r="AC57" s="26">
        <v>6</v>
      </c>
      <c r="AD57" s="26">
        <v>7.5</v>
      </c>
      <c r="AE57" s="26"/>
      <c r="AF57" s="26">
        <v>8.2</v>
      </c>
      <c r="AG57" s="26"/>
      <c r="AH57" s="26"/>
      <c r="AI57" s="26">
        <v>5</v>
      </c>
      <c r="AJ57" s="26"/>
      <c r="AK57" s="26"/>
      <c r="AL57" s="26"/>
      <c r="AM57" s="26"/>
      <c r="AN57" s="26"/>
      <c r="AO57" s="26"/>
      <c r="AP57" s="26"/>
      <c r="AQ57" s="26"/>
      <c r="AR57" s="26">
        <v>6.9</v>
      </c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>
        <v>7.2</v>
      </c>
      <c r="BE57" s="26"/>
      <c r="BF57" s="26"/>
      <c r="BG57" s="26"/>
      <c r="BH57" s="26"/>
      <c r="BI57" s="26"/>
      <c r="BJ57" s="26"/>
      <c r="BK57" s="26"/>
      <c r="BL57" s="26"/>
      <c r="BM57" s="26"/>
      <c r="BN57" s="26">
        <v>14</v>
      </c>
      <c r="BO57" s="26">
        <v>36</v>
      </c>
      <c r="BP57" s="26">
        <v>2160000</v>
      </c>
    </row>
    <row r="58" spans="1:68" ht="19.5" customHeight="1">
      <c r="A58" s="26">
        <v>54</v>
      </c>
      <c r="B58" s="26">
        <v>13160147</v>
      </c>
      <c r="C58" s="26" t="s">
        <v>737</v>
      </c>
      <c r="D58" s="26" t="s">
        <v>738</v>
      </c>
      <c r="E58" s="26" t="s">
        <v>675</v>
      </c>
      <c r="F58" s="26">
        <v>6</v>
      </c>
      <c r="G58" s="26">
        <v>7</v>
      </c>
      <c r="H58" s="26">
        <v>5</v>
      </c>
      <c r="I58" s="26">
        <v>5</v>
      </c>
      <c r="J58" s="26">
        <v>5</v>
      </c>
      <c r="K58" s="26">
        <v>5</v>
      </c>
      <c r="L58" s="26">
        <v>6</v>
      </c>
      <c r="M58" s="26">
        <v>5</v>
      </c>
      <c r="N58" s="26">
        <v>5</v>
      </c>
      <c r="O58" s="26"/>
      <c r="P58" s="26">
        <v>5</v>
      </c>
      <c r="Q58" s="26">
        <v>5</v>
      </c>
      <c r="R58" s="26"/>
      <c r="S58" s="26">
        <v>5</v>
      </c>
      <c r="T58" s="26"/>
      <c r="U58" s="26"/>
      <c r="V58" s="26">
        <v>6</v>
      </c>
      <c r="W58" s="26">
        <v>5</v>
      </c>
      <c r="X58" s="26"/>
      <c r="Y58" s="26"/>
      <c r="Z58" s="26"/>
      <c r="AA58" s="26">
        <v>5</v>
      </c>
      <c r="AB58" s="26"/>
      <c r="AC58" s="26"/>
      <c r="AD58" s="26"/>
      <c r="AE58" s="26"/>
      <c r="AF58" s="26">
        <v>7</v>
      </c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>
        <v>16</v>
      </c>
      <c r="BO58" s="26">
        <v>44</v>
      </c>
      <c r="BP58" s="26">
        <v>2640000</v>
      </c>
    </row>
    <row r="59" spans="1:68" ht="19.5" customHeight="1">
      <c r="A59" s="26">
        <v>55</v>
      </c>
      <c r="B59" s="26">
        <v>13160148</v>
      </c>
      <c r="C59" s="26" t="s">
        <v>739</v>
      </c>
      <c r="D59" s="26" t="s">
        <v>657</v>
      </c>
      <c r="E59" s="26" t="s">
        <v>675</v>
      </c>
      <c r="F59" s="26">
        <v>5</v>
      </c>
      <c r="G59" s="26">
        <v>5</v>
      </c>
      <c r="H59" s="26">
        <v>6</v>
      </c>
      <c r="I59" s="26"/>
      <c r="J59" s="26">
        <v>5</v>
      </c>
      <c r="K59" s="26">
        <v>5</v>
      </c>
      <c r="L59" s="26"/>
      <c r="M59" s="26">
        <v>6</v>
      </c>
      <c r="N59" s="26">
        <v>5</v>
      </c>
      <c r="O59" s="26"/>
      <c r="P59" s="26">
        <v>6</v>
      </c>
      <c r="Q59" s="26">
        <v>7</v>
      </c>
      <c r="R59" s="26"/>
      <c r="S59" s="26">
        <v>5</v>
      </c>
      <c r="T59" s="26"/>
      <c r="U59" s="26"/>
      <c r="V59" s="26"/>
      <c r="W59" s="26">
        <v>5</v>
      </c>
      <c r="X59" s="26"/>
      <c r="Y59" s="26"/>
      <c r="Z59" s="26"/>
      <c r="AA59" s="26">
        <v>6</v>
      </c>
      <c r="AB59" s="26"/>
      <c r="AC59" s="26">
        <v>6</v>
      </c>
      <c r="AD59" s="26">
        <v>9</v>
      </c>
      <c r="AE59" s="26"/>
      <c r="AF59" s="26">
        <v>6</v>
      </c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>
        <v>6</v>
      </c>
      <c r="BE59" s="26"/>
      <c r="BF59" s="26"/>
      <c r="BG59" s="26"/>
      <c r="BH59" s="26"/>
      <c r="BI59" s="26"/>
      <c r="BJ59" s="26"/>
      <c r="BK59" s="26"/>
      <c r="BL59" s="26"/>
      <c r="BM59" s="26"/>
      <c r="BN59" s="26">
        <v>16</v>
      </c>
      <c r="BO59" s="26">
        <v>44</v>
      </c>
      <c r="BP59" s="26">
        <v>2640000</v>
      </c>
    </row>
    <row r="60" spans="1:68" ht="19.5" customHeight="1">
      <c r="A60" s="26">
        <v>56</v>
      </c>
      <c r="B60" s="26">
        <v>13160149</v>
      </c>
      <c r="C60" s="26" t="s">
        <v>543</v>
      </c>
      <c r="D60" s="26" t="s">
        <v>740</v>
      </c>
      <c r="E60" s="26" t="s">
        <v>675</v>
      </c>
      <c r="F60" s="26">
        <v>5.9</v>
      </c>
      <c r="G60" s="26">
        <v>6.9</v>
      </c>
      <c r="H60" s="26">
        <v>7.1</v>
      </c>
      <c r="I60" s="26"/>
      <c r="J60" s="26">
        <v>7</v>
      </c>
      <c r="K60" s="26">
        <v>7</v>
      </c>
      <c r="L60" s="26">
        <v>6</v>
      </c>
      <c r="M60" s="26"/>
      <c r="N60" s="26">
        <v>5.8</v>
      </c>
      <c r="O60" s="26"/>
      <c r="P60" s="26">
        <v>7.7</v>
      </c>
      <c r="Q60" s="26">
        <v>5.7</v>
      </c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>
        <v>7.5</v>
      </c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>
        <v>10</v>
      </c>
      <c r="BO60" s="26">
        <v>25</v>
      </c>
      <c r="BP60" s="26">
        <v>1500000</v>
      </c>
    </row>
    <row r="61" spans="1:68" ht="19.5" customHeight="1">
      <c r="A61" s="26">
        <v>57</v>
      </c>
      <c r="B61" s="26">
        <v>13160150</v>
      </c>
      <c r="C61" s="26" t="s">
        <v>741</v>
      </c>
      <c r="D61" s="26" t="s">
        <v>659</v>
      </c>
      <c r="E61" s="26" t="s">
        <v>675</v>
      </c>
      <c r="F61" s="26">
        <v>5.2</v>
      </c>
      <c r="G61" s="26">
        <v>5.9</v>
      </c>
      <c r="H61" s="26">
        <v>6.1</v>
      </c>
      <c r="I61" s="26"/>
      <c r="J61" s="26">
        <v>6.1</v>
      </c>
      <c r="K61" s="26">
        <v>6.1</v>
      </c>
      <c r="L61" s="26">
        <v>7.5</v>
      </c>
      <c r="M61" s="26">
        <v>6.6</v>
      </c>
      <c r="N61" s="26">
        <v>6.3</v>
      </c>
      <c r="O61" s="26"/>
      <c r="P61" s="26">
        <v>7.5</v>
      </c>
      <c r="Q61" s="26">
        <v>7</v>
      </c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>
        <v>7.6</v>
      </c>
      <c r="BE61" s="26"/>
      <c r="BF61" s="26"/>
      <c r="BG61" s="26"/>
      <c r="BH61" s="26"/>
      <c r="BI61" s="26"/>
      <c r="BJ61" s="26"/>
      <c r="BK61" s="26"/>
      <c r="BL61" s="26"/>
      <c r="BM61" s="26"/>
      <c r="BN61" s="26">
        <v>11</v>
      </c>
      <c r="BO61" s="26">
        <v>28</v>
      </c>
      <c r="BP61" s="26">
        <v>1680000</v>
      </c>
    </row>
    <row r="62" spans="1:68" ht="19.5" customHeight="1">
      <c r="A62" s="26">
        <v>58</v>
      </c>
      <c r="B62" s="26">
        <v>13160151</v>
      </c>
      <c r="C62" s="26" t="s">
        <v>742</v>
      </c>
      <c r="D62" s="26" t="s">
        <v>661</v>
      </c>
      <c r="E62" s="26" t="s">
        <v>675</v>
      </c>
      <c r="F62" s="26">
        <v>6.5</v>
      </c>
      <c r="G62" s="26">
        <v>5.9</v>
      </c>
      <c r="H62" s="26">
        <v>5.7</v>
      </c>
      <c r="I62" s="26"/>
      <c r="J62" s="26">
        <v>5.8</v>
      </c>
      <c r="K62" s="26">
        <v>6.6</v>
      </c>
      <c r="L62" s="26">
        <v>6.8</v>
      </c>
      <c r="M62" s="26">
        <v>5.5</v>
      </c>
      <c r="N62" s="26">
        <v>5.4</v>
      </c>
      <c r="O62" s="26"/>
      <c r="P62" s="26">
        <v>7.4</v>
      </c>
      <c r="Q62" s="26">
        <v>5.8</v>
      </c>
      <c r="R62" s="26"/>
      <c r="S62" s="26">
        <v>5.6</v>
      </c>
      <c r="T62" s="26">
        <v>6.4</v>
      </c>
      <c r="U62" s="26"/>
      <c r="V62" s="26">
        <v>6.9</v>
      </c>
      <c r="W62" s="26">
        <v>8.5</v>
      </c>
      <c r="X62" s="26"/>
      <c r="Y62" s="26"/>
      <c r="Z62" s="26"/>
      <c r="AA62" s="26">
        <v>6.1</v>
      </c>
      <c r="AB62" s="26">
        <v>6.6</v>
      </c>
      <c r="AC62" s="26"/>
      <c r="AD62" s="26">
        <v>5.4</v>
      </c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>
        <v>7</v>
      </c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>
        <v>7.7</v>
      </c>
      <c r="BE62" s="26"/>
      <c r="BF62" s="26"/>
      <c r="BG62" s="26"/>
      <c r="BH62" s="26"/>
      <c r="BI62" s="26"/>
      <c r="BJ62" s="26"/>
      <c r="BK62" s="26"/>
      <c r="BL62" s="26"/>
      <c r="BM62" s="26"/>
      <c r="BN62" s="26">
        <v>19</v>
      </c>
      <c r="BO62" s="26">
        <v>51</v>
      </c>
      <c r="BP62" s="26">
        <v>3060000</v>
      </c>
    </row>
    <row r="63" spans="1:68" s="40" customFormat="1" ht="19.5" customHeight="1">
      <c r="A63" s="39" t="s">
        <v>662</v>
      </c>
      <c r="B63" s="39"/>
      <c r="C63" s="39"/>
      <c r="D63" s="39"/>
      <c r="E63" s="39"/>
      <c r="F63" s="39">
        <v>53</v>
      </c>
      <c r="G63" s="39">
        <v>50</v>
      </c>
      <c r="H63" s="39">
        <v>48</v>
      </c>
      <c r="I63" s="39">
        <v>5</v>
      </c>
      <c r="J63" s="39">
        <v>56</v>
      </c>
      <c r="K63" s="39">
        <v>47</v>
      </c>
      <c r="L63" s="39">
        <v>38</v>
      </c>
      <c r="M63" s="39">
        <v>41</v>
      </c>
      <c r="N63" s="39">
        <v>49</v>
      </c>
      <c r="O63" s="39">
        <v>2</v>
      </c>
      <c r="P63" s="39">
        <v>49</v>
      </c>
      <c r="Q63" s="39">
        <v>44</v>
      </c>
      <c r="R63" s="39">
        <v>1</v>
      </c>
      <c r="S63" s="39">
        <v>21</v>
      </c>
      <c r="T63" s="39">
        <v>24</v>
      </c>
      <c r="U63" s="39">
        <v>0</v>
      </c>
      <c r="V63" s="39">
        <v>8</v>
      </c>
      <c r="W63" s="39">
        <v>22</v>
      </c>
      <c r="X63" s="39">
        <v>1</v>
      </c>
      <c r="Y63" s="39">
        <v>0</v>
      </c>
      <c r="Z63" s="39">
        <v>0</v>
      </c>
      <c r="AA63" s="39">
        <v>7</v>
      </c>
      <c r="AB63" s="39">
        <v>4</v>
      </c>
      <c r="AC63" s="39">
        <v>10</v>
      </c>
      <c r="AD63" s="39">
        <v>16</v>
      </c>
      <c r="AE63" s="39">
        <v>2</v>
      </c>
      <c r="AF63" s="39">
        <v>12</v>
      </c>
      <c r="AG63" s="39">
        <v>12</v>
      </c>
      <c r="AH63" s="39">
        <v>0</v>
      </c>
      <c r="AI63" s="39">
        <v>2</v>
      </c>
      <c r="AJ63" s="39">
        <v>0</v>
      </c>
      <c r="AK63" s="39">
        <v>2</v>
      </c>
      <c r="AL63" s="39">
        <v>1</v>
      </c>
      <c r="AM63" s="39">
        <v>0</v>
      </c>
      <c r="AN63" s="39">
        <v>4</v>
      </c>
      <c r="AO63" s="39">
        <v>1</v>
      </c>
      <c r="AP63" s="39">
        <v>0</v>
      </c>
      <c r="AQ63" s="39">
        <v>0</v>
      </c>
      <c r="AR63" s="39">
        <v>10</v>
      </c>
      <c r="AS63" s="39">
        <v>0</v>
      </c>
      <c r="AT63" s="39">
        <v>0</v>
      </c>
      <c r="AU63" s="39">
        <v>3</v>
      </c>
      <c r="AV63" s="39">
        <v>0</v>
      </c>
      <c r="AW63" s="39">
        <v>1</v>
      </c>
      <c r="AX63" s="39">
        <v>3</v>
      </c>
      <c r="AY63" s="39">
        <v>0</v>
      </c>
      <c r="AZ63" s="39">
        <v>0</v>
      </c>
      <c r="BA63" s="39">
        <v>0</v>
      </c>
      <c r="BB63" s="39">
        <v>0</v>
      </c>
      <c r="BC63" s="39">
        <v>0</v>
      </c>
      <c r="BD63" s="39">
        <v>34</v>
      </c>
      <c r="BE63" s="39">
        <v>0</v>
      </c>
      <c r="BF63" s="39">
        <v>0</v>
      </c>
      <c r="BG63" s="39">
        <v>0</v>
      </c>
      <c r="BH63" s="39">
        <v>1</v>
      </c>
      <c r="BI63" s="39">
        <v>0</v>
      </c>
      <c r="BJ63" s="39">
        <v>0</v>
      </c>
      <c r="BK63" s="39">
        <v>0</v>
      </c>
      <c r="BL63" s="39">
        <v>0</v>
      </c>
      <c r="BM63" s="39">
        <v>0</v>
      </c>
      <c r="BN63" s="39">
        <v>684</v>
      </c>
      <c r="BO63" s="39">
        <v>1798</v>
      </c>
      <c r="BP63" s="39">
        <v>107880000</v>
      </c>
    </row>
    <row r="64" ht="19.5" customHeight="1"/>
    <row r="65" ht="19.5" customHeight="1"/>
    <row r="66" ht="19.5" customHeight="1">
      <c r="X66" s="27" t="s">
        <v>663</v>
      </c>
    </row>
    <row r="67" spans="1:24" ht="19.5" customHeight="1">
      <c r="A67" s="27" t="s">
        <v>664</v>
      </c>
      <c r="F67" s="27" t="s">
        <v>665</v>
      </c>
      <c r="X67" s="27" t="s">
        <v>666</v>
      </c>
    </row>
    <row r="68" ht="19.5" customHeight="1"/>
    <row r="69" ht="19.5" customHeight="1"/>
    <row r="70" ht="19.5" customHeight="1"/>
    <row r="71" ht="19.5" customHeight="1"/>
    <row r="72" spans="1:24" ht="19.5" customHeight="1">
      <c r="A72" s="27" t="s">
        <v>743</v>
      </c>
      <c r="F72" s="27" t="s">
        <v>744</v>
      </c>
      <c r="X72" s="27" t="s">
        <v>669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42"/>
  <sheetViews>
    <sheetView zoomScalePageLayoutView="0" workbookViewId="0" topLeftCell="A1">
      <pane xSplit="5" ySplit="4" topLeftCell="BD29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L33" sqref="BL33"/>
    </sheetView>
  </sheetViews>
  <sheetFormatPr defaultColWidth="9.00390625" defaultRowHeight="14.25"/>
  <cols>
    <col min="1" max="5" width="9.00390625" style="28" customWidth="1"/>
    <col min="6" max="66" width="10.625" style="28" customWidth="1"/>
    <col min="67" max="16384" width="9.00390625" style="28" customWidth="1"/>
  </cols>
  <sheetData>
    <row r="1" spans="1:68" s="30" customFormat="1" ht="79.5" customHeight="1">
      <c r="A1" s="32" t="s">
        <v>514</v>
      </c>
      <c r="B1" s="32" t="s">
        <v>515</v>
      </c>
      <c r="C1" s="32" t="s">
        <v>516</v>
      </c>
      <c r="D1" s="32" t="s">
        <v>517</v>
      </c>
      <c r="E1" s="32" t="s">
        <v>518</v>
      </c>
      <c r="F1" s="32" t="s">
        <v>30</v>
      </c>
      <c r="G1" s="32" t="s">
        <v>31</v>
      </c>
      <c r="H1" s="32" t="s">
        <v>521</v>
      </c>
      <c r="I1" s="32" t="s">
        <v>522</v>
      </c>
      <c r="J1" s="32" t="s">
        <v>32</v>
      </c>
      <c r="K1" s="32" t="s">
        <v>33</v>
      </c>
      <c r="L1" s="32" t="s">
        <v>6</v>
      </c>
      <c r="M1" s="32" t="s">
        <v>7</v>
      </c>
      <c r="N1" s="32" t="s">
        <v>29</v>
      </c>
      <c r="O1" s="32" t="s">
        <v>519</v>
      </c>
      <c r="P1" s="32" t="s">
        <v>520</v>
      </c>
      <c r="Q1" s="32" t="s">
        <v>49</v>
      </c>
      <c r="R1" s="32" t="s">
        <v>50</v>
      </c>
      <c r="S1" s="32" t="s">
        <v>8</v>
      </c>
      <c r="T1" s="32" t="s">
        <v>9</v>
      </c>
      <c r="U1" s="32" t="s">
        <v>52</v>
      </c>
      <c r="V1" s="32" t="s">
        <v>53</v>
      </c>
      <c r="W1" s="32" t="s">
        <v>54</v>
      </c>
      <c r="X1" s="32" t="s">
        <v>16</v>
      </c>
      <c r="Y1" s="32" t="s">
        <v>141</v>
      </c>
      <c r="Z1" s="32" t="s">
        <v>137</v>
      </c>
      <c r="AA1" s="32" t="s">
        <v>143</v>
      </c>
      <c r="AB1" s="32" t="s">
        <v>140</v>
      </c>
      <c r="AC1" s="32" t="s">
        <v>138</v>
      </c>
      <c r="AD1" s="32" t="s">
        <v>139</v>
      </c>
      <c r="AE1" s="32" t="s">
        <v>81</v>
      </c>
      <c r="AF1" s="32" t="s">
        <v>101</v>
      </c>
      <c r="AG1" s="32" t="s">
        <v>105</v>
      </c>
      <c r="AH1" s="32" t="s">
        <v>129</v>
      </c>
      <c r="AI1" s="32" t="s">
        <v>104</v>
      </c>
      <c r="AJ1" s="32" t="s">
        <v>109</v>
      </c>
      <c r="AK1" s="32" t="s">
        <v>107</v>
      </c>
      <c r="AL1" s="32" t="s">
        <v>127</v>
      </c>
      <c r="AM1" s="32" t="s">
        <v>108</v>
      </c>
      <c r="AN1" s="32" t="s">
        <v>113</v>
      </c>
      <c r="AO1" s="32" t="s">
        <v>2</v>
      </c>
      <c r="AP1" s="32" t="s">
        <v>112</v>
      </c>
      <c r="AQ1" s="32" t="s">
        <v>144</v>
      </c>
      <c r="AR1" s="32" t="s">
        <v>110</v>
      </c>
      <c r="AS1" s="32" t="s">
        <v>111</v>
      </c>
      <c r="AT1" s="32" t="s">
        <v>125</v>
      </c>
      <c r="AU1" s="32" t="s">
        <v>115</v>
      </c>
      <c r="AV1" s="32" t="s">
        <v>145</v>
      </c>
      <c r="AW1" s="32" t="s">
        <v>148</v>
      </c>
      <c r="AX1" s="32" t="s">
        <v>146</v>
      </c>
      <c r="AY1" s="32" t="s">
        <v>147</v>
      </c>
      <c r="AZ1" s="32" t="s">
        <v>85</v>
      </c>
      <c r="BA1" s="32" t="s">
        <v>97</v>
      </c>
      <c r="BB1" s="32" t="s">
        <v>83</v>
      </c>
      <c r="BC1" s="32" t="s">
        <v>17</v>
      </c>
      <c r="BD1" s="32" t="s">
        <v>98</v>
      </c>
      <c r="BE1" s="32" t="s">
        <v>40</v>
      </c>
      <c r="BF1" s="32" t="s">
        <v>39</v>
      </c>
      <c r="BG1" s="32" t="s">
        <v>84</v>
      </c>
      <c r="BH1" s="32" t="s">
        <v>5</v>
      </c>
      <c r="BI1" s="32" t="s">
        <v>160</v>
      </c>
      <c r="BJ1" s="32" t="s">
        <v>18</v>
      </c>
      <c r="BK1" s="32" t="s">
        <v>86</v>
      </c>
      <c r="BL1" s="32" t="s">
        <v>523</v>
      </c>
      <c r="BM1" s="32" t="s">
        <v>524</v>
      </c>
      <c r="BN1" s="32" t="s">
        <v>525</v>
      </c>
      <c r="BO1" s="41"/>
      <c r="BP1" s="32"/>
    </row>
    <row r="2" spans="1:66" ht="19.5" customHeight="1">
      <c r="A2" s="34"/>
      <c r="B2" s="34"/>
      <c r="C2" s="34"/>
      <c r="D2" s="34"/>
      <c r="E2" s="34" t="s">
        <v>34</v>
      </c>
      <c r="F2" s="34">
        <v>3</v>
      </c>
      <c r="G2" s="34">
        <v>3</v>
      </c>
      <c r="H2" s="34">
        <v>2</v>
      </c>
      <c r="I2" s="34">
        <v>3</v>
      </c>
      <c r="J2" s="34">
        <v>2</v>
      </c>
      <c r="K2" s="34">
        <v>3</v>
      </c>
      <c r="L2" s="34">
        <v>2</v>
      </c>
      <c r="M2" s="34">
        <v>3</v>
      </c>
      <c r="N2" s="34">
        <v>2</v>
      </c>
      <c r="O2" s="34">
        <v>3</v>
      </c>
      <c r="P2" s="34">
        <v>3</v>
      </c>
      <c r="Q2" s="34">
        <v>3</v>
      </c>
      <c r="R2" s="34">
        <v>3</v>
      </c>
      <c r="S2" s="34">
        <v>3</v>
      </c>
      <c r="T2" s="34">
        <v>3</v>
      </c>
      <c r="U2" s="34">
        <v>3</v>
      </c>
      <c r="V2" s="34">
        <v>3</v>
      </c>
      <c r="W2" s="34">
        <v>3</v>
      </c>
      <c r="X2" s="34">
        <v>3</v>
      </c>
      <c r="Y2" s="34">
        <v>3</v>
      </c>
      <c r="Z2" s="34">
        <v>3</v>
      </c>
      <c r="AA2" s="34">
        <v>3</v>
      </c>
      <c r="AB2" s="34">
        <v>3</v>
      </c>
      <c r="AC2" s="34">
        <v>3</v>
      </c>
      <c r="AD2" s="34">
        <v>3</v>
      </c>
      <c r="AE2" s="34">
        <v>3</v>
      </c>
      <c r="AF2" s="34">
        <v>2</v>
      </c>
      <c r="AG2" s="34">
        <v>2</v>
      </c>
      <c r="AH2" s="34">
        <v>2</v>
      </c>
      <c r="AI2" s="34">
        <v>2</v>
      </c>
      <c r="AJ2" s="34">
        <v>2</v>
      </c>
      <c r="AK2" s="34">
        <v>2</v>
      </c>
      <c r="AL2" s="34">
        <v>2</v>
      </c>
      <c r="AM2" s="34">
        <v>2</v>
      </c>
      <c r="AN2" s="34">
        <v>2</v>
      </c>
      <c r="AO2" s="34">
        <v>2</v>
      </c>
      <c r="AP2" s="34">
        <v>2</v>
      </c>
      <c r="AQ2" s="34">
        <v>2</v>
      </c>
      <c r="AR2" s="34">
        <v>2</v>
      </c>
      <c r="AS2" s="34">
        <v>2</v>
      </c>
      <c r="AT2" s="34">
        <v>2</v>
      </c>
      <c r="AU2" s="34">
        <v>2</v>
      </c>
      <c r="AV2" s="34">
        <v>2</v>
      </c>
      <c r="AW2" s="34">
        <v>2</v>
      </c>
      <c r="AX2" s="34">
        <v>2</v>
      </c>
      <c r="AY2" s="34">
        <v>2</v>
      </c>
      <c r="AZ2" s="34">
        <v>3</v>
      </c>
      <c r="BA2" s="34">
        <v>3</v>
      </c>
      <c r="BB2" s="34">
        <v>2</v>
      </c>
      <c r="BC2" s="34">
        <v>3</v>
      </c>
      <c r="BD2" s="34">
        <v>3</v>
      </c>
      <c r="BE2" s="34">
        <v>3</v>
      </c>
      <c r="BF2" s="34">
        <v>3</v>
      </c>
      <c r="BG2" s="34">
        <v>2</v>
      </c>
      <c r="BH2" s="34">
        <v>2</v>
      </c>
      <c r="BI2" s="34">
        <v>2</v>
      </c>
      <c r="BJ2" s="34">
        <v>2</v>
      </c>
      <c r="BK2" s="34">
        <v>2</v>
      </c>
      <c r="BL2" s="34"/>
      <c r="BM2" s="34"/>
      <c r="BN2" s="34"/>
    </row>
    <row r="3" spans="1:66" ht="19.5" customHeight="1">
      <c r="A3" s="34"/>
      <c r="B3" s="34"/>
      <c r="C3" s="34"/>
      <c r="D3" s="34"/>
      <c r="E3" s="34" t="s">
        <v>526</v>
      </c>
      <c r="F3" s="34" t="s">
        <v>671</v>
      </c>
      <c r="G3" s="34" t="s">
        <v>527</v>
      </c>
      <c r="H3" s="34" t="s">
        <v>671</v>
      </c>
      <c r="I3" s="34" t="s">
        <v>745</v>
      </c>
      <c r="J3" s="34" t="s">
        <v>671</v>
      </c>
      <c r="K3" s="34" t="s">
        <v>671</v>
      </c>
      <c r="L3" s="34" t="s">
        <v>671</v>
      </c>
      <c r="M3" s="34" t="s">
        <v>527</v>
      </c>
      <c r="N3" s="34" t="s">
        <v>671</v>
      </c>
      <c r="O3" s="34"/>
      <c r="P3" s="34" t="s">
        <v>671</v>
      </c>
      <c r="Q3" s="34" t="s">
        <v>671</v>
      </c>
      <c r="R3" s="34" t="s">
        <v>671</v>
      </c>
      <c r="S3" s="34" t="s">
        <v>671</v>
      </c>
      <c r="T3" s="34" t="s">
        <v>671</v>
      </c>
      <c r="U3" s="34" t="s">
        <v>671</v>
      </c>
      <c r="V3" s="34" t="s">
        <v>671</v>
      </c>
      <c r="W3" s="34" t="s">
        <v>671</v>
      </c>
      <c r="X3" s="34" t="s">
        <v>671</v>
      </c>
      <c r="Y3" s="34" t="s">
        <v>671</v>
      </c>
      <c r="Z3" s="34" t="s">
        <v>671</v>
      </c>
      <c r="AA3" s="34" t="s">
        <v>671</v>
      </c>
      <c r="AB3" s="34" t="s">
        <v>671</v>
      </c>
      <c r="AC3" s="34" t="s">
        <v>671</v>
      </c>
      <c r="AD3" s="34" t="s">
        <v>671</v>
      </c>
      <c r="AE3" s="34" t="s">
        <v>671</v>
      </c>
      <c r="AF3" s="34" t="s">
        <v>671</v>
      </c>
      <c r="AG3" s="34" t="s">
        <v>671</v>
      </c>
      <c r="AH3" s="34" t="s">
        <v>671</v>
      </c>
      <c r="AI3" s="34" t="s">
        <v>671</v>
      </c>
      <c r="AJ3" s="34" t="s">
        <v>671</v>
      </c>
      <c r="AK3" s="34" t="s">
        <v>671</v>
      </c>
      <c r="AL3" s="34" t="s">
        <v>671</v>
      </c>
      <c r="AM3" s="34" t="s">
        <v>671</v>
      </c>
      <c r="AN3" s="34" t="s">
        <v>671</v>
      </c>
      <c r="AO3" s="34" t="s">
        <v>671</v>
      </c>
      <c r="AP3" s="34" t="s">
        <v>671</v>
      </c>
      <c r="AQ3" s="34" t="s">
        <v>671</v>
      </c>
      <c r="AR3" s="34" t="s">
        <v>671</v>
      </c>
      <c r="AS3" s="34" t="s">
        <v>671</v>
      </c>
      <c r="AT3" s="34" t="s">
        <v>671</v>
      </c>
      <c r="AU3" s="34" t="s">
        <v>671</v>
      </c>
      <c r="AV3" s="34" t="s">
        <v>671</v>
      </c>
      <c r="AW3" s="34" t="s">
        <v>671</v>
      </c>
      <c r="AX3" s="34" t="s">
        <v>671</v>
      </c>
      <c r="AY3" s="34" t="s">
        <v>671</v>
      </c>
      <c r="AZ3" s="34" t="s">
        <v>671</v>
      </c>
      <c r="BA3" s="34" t="s">
        <v>671</v>
      </c>
      <c r="BB3" s="34" t="s">
        <v>671</v>
      </c>
      <c r="BC3" s="34" t="s">
        <v>671</v>
      </c>
      <c r="BD3" s="34" t="s">
        <v>671</v>
      </c>
      <c r="BE3" s="34" t="s">
        <v>671</v>
      </c>
      <c r="BF3" s="34" t="s">
        <v>671</v>
      </c>
      <c r="BG3" s="34" t="s">
        <v>671</v>
      </c>
      <c r="BH3" s="34" t="s">
        <v>671</v>
      </c>
      <c r="BI3" s="34" t="s">
        <v>671</v>
      </c>
      <c r="BJ3" s="34" t="s">
        <v>671</v>
      </c>
      <c r="BK3" s="34" t="s">
        <v>671</v>
      </c>
      <c r="BL3" s="34"/>
      <c r="BM3" s="34"/>
      <c r="BN3" s="34"/>
    </row>
    <row r="4" spans="1:66" ht="19.5" customHeight="1">
      <c r="A4" s="34" t="s">
        <v>47</v>
      </c>
      <c r="B4" s="34"/>
      <c r="C4" s="34"/>
      <c r="D4" s="34"/>
      <c r="E4" s="34"/>
      <c r="F4" s="34" t="s">
        <v>531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 t="s">
        <v>532</v>
      </c>
      <c r="AG4" s="34"/>
      <c r="AH4" s="34"/>
      <c r="AI4" s="34"/>
      <c r="AJ4" s="34" t="s">
        <v>532</v>
      </c>
      <c r="AK4" s="34"/>
      <c r="AL4" s="34"/>
      <c r="AM4" s="34"/>
      <c r="AN4" s="34" t="s">
        <v>532</v>
      </c>
      <c r="AO4" s="34"/>
      <c r="AP4" s="34"/>
      <c r="AQ4" s="34" t="s">
        <v>532</v>
      </c>
      <c r="AR4" s="34"/>
      <c r="AS4" s="34"/>
      <c r="AT4" s="34" t="s">
        <v>532</v>
      </c>
      <c r="AU4" s="34"/>
      <c r="AV4" s="34"/>
      <c r="AW4" s="34" t="s">
        <v>532</v>
      </c>
      <c r="AX4" s="34"/>
      <c r="AY4" s="34"/>
      <c r="AZ4" s="34" t="s">
        <v>531</v>
      </c>
      <c r="BA4" s="34"/>
      <c r="BB4" s="34"/>
      <c r="BC4" s="34"/>
      <c r="BD4" s="34"/>
      <c r="BE4" s="34"/>
      <c r="BF4" s="34"/>
      <c r="BG4" s="34" t="s">
        <v>746</v>
      </c>
      <c r="BH4" s="34"/>
      <c r="BI4" s="34"/>
      <c r="BJ4" s="34"/>
      <c r="BK4" s="34"/>
      <c r="BL4" s="34"/>
      <c r="BM4" s="34"/>
      <c r="BN4" s="34"/>
    </row>
    <row r="5" spans="1:66" ht="19.5" customHeight="1">
      <c r="A5" s="34">
        <v>1</v>
      </c>
      <c r="B5" s="34">
        <v>13160152</v>
      </c>
      <c r="C5" s="34" t="s">
        <v>747</v>
      </c>
      <c r="D5" s="34" t="s">
        <v>674</v>
      </c>
      <c r="E5" s="34" t="s">
        <v>748</v>
      </c>
      <c r="F5" s="34">
        <v>6.4</v>
      </c>
      <c r="G5" s="34"/>
      <c r="H5" s="34">
        <v>7.3</v>
      </c>
      <c r="I5" s="34">
        <v>7.2</v>
      </c>
      <c r="J5" s="34">
        <v>7.4</v>
      </c>
      <c r="K5" s="34"/>
      <c r="L5" s="34">
        <v>5.4</v>
      </c>
      <c r="M5" s="34"/>
      <c r="N5" s="34">
        <v>7.2</v>
      </c>
      <c r="O5" s="34">
        <v>8.3</v>
      </c>
      <c r="P5" s="34"/>
      <c r="Q5" s="34">
        <v>6.8</v>
      </c>
      <c r="R5" s="34"/>
      <c r="S5" s="34"/>
      <c r="T5" s="34"/>
      <c r="U5" s="34"/>
      <c r="V5" s="34"/>
      <c r="W5" s="34">
        <v>7.4</v>
      </c>
      <c r="X5" s="34"/>
      <c r="Y5" s="34"/>
      <c r="Z5" s="34"/>
      <c r="AA5" s="34"/>
      <c r="AB5" s="34"/>
      <c r="AC5" s="34">
        <v>7.4</v>
      </c>
      <c r="AD5" s="34"/>
      <c r="AE5" s="34"/>
      <c r="AF5" s="34"/>
      <c r="AG5" s="34"/>
      <c r="AH5" s="34"/>
      <c r="AI5" s="34"/>
      <c r="AJ5" s="34"/>
      <c r="AK5" s="34"/>
      <c r="AL5" s="34">
        <v>6.9</v>
      </c>
      <c r="AM5" s="34"/>
      <c r="AN5" s="34"/>
      <c r="AO5" s="34"/>
      <c r="AP5" s="34"/>
      <c r="AQ5" s="34"/>
      <c r="AR5" s="34"/>
      <c r="AS5" s="34">
        <v>7.4</v>
      </c>
      <c r="AT5" s="34"/>
      <c r="AU5" s="34"/>
      <c r="AV5" s="34"/>
      <c r="AW5" s="34">
        <v>7.0625</v>
      </c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>
        <v>7.7</v>
      </c>
      <c r="BK5" s="34"/>
      <c r="BL5" s="34">
        <v>10</v>
      </c>
      <c r="BM5" s="34">
        <v>26</v>
      </c>
      <c r="BN5" s="34">
        <v>1560000</v>
      </c>
    </row>
    <row r="6" spans="1:66" ht="19.5" customHeight="1">
      <c r="A6" s="34">
        <v>2</v>
      </c>
      <c r="B6" s="34">
        <v>13160153</v>
      </c>
      <c r="C6" s="34" t="s">
        <v>749</v>
      </c>
      <c r="D6" s="34" t="s">
        <v>534</v>
      </c>
      <c r="E6" s="34" t="s">
        <v>748</v>
      </c>
      <c r="F6" s="34">
        <v>6.6</v>
      </c>
      <c r="G6" s="34"/>
      <c r="H6" s="34">
        <v>6.2</v>
      </c>
      <c r="I6" s="34">
        <v>6.2</v>
      </c>
      <c r="J6" s="34"/>
      <c r="K6" s="34">
        <v>7</v>
      </c>
      <c r="L6" s="34">
        <v>5.8</v>
      </c>
      <c r="M6" s="34"/>
      <c r="N6" s="34">
        <v>5.9</v>
      </c>
      <c r="O6" s="34">
        <v>4.6</v>
      </c>
      <c r="P6" s="34">
        <v>6.5</v>
      </c>
      <c r="Q6" s="34">
        <v>7</v>
      </c>
      <c r="R6" s="34"/>
      <c r="S6" s="34"/>
      <c r="T6" s="34"/>
      <c r="U6" s="34"/>
      <c r="V6" s="34">
        <v>7.25</v>
      </c>
      <c r="W6" s="34"/>
      <c r="X6" s="34"/>
      <c r="Y6" s="34">
        <v>6.79</v>
      </c>
      <c r="Z6" s="34">
        <v>7.5</v>
      </c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>
        <v>8</v>
      </c>
      <c r="AT6" s="34"/>
      <c r="AU6" s="34"/>
      <c r="AV6" s="34"/>
      <c r="AW6" s="34"/>
      <c r="AX6" s="34">
        <v>7.6</v>
      </c>
      <c r="AY6" s="34"/>
      <c r="AZ6" s="34">
        <v>6.1</v>
      </c>
      <c r="BA6" s="34"/>
      <c r="BB6" s="34"/>
      <c r="BC6" s="34"/>
      <c r="BD6" s="34"/>
      <c r="BE6" s="34"/>
      <c r="BF6" s="34"/>
      <c r="BG6" s="34"/>
      <c r="BH6" s="34">
        <v>7.8</v>
      </c>
      <c r="BI6" s="34"/>
      <c r="BJ6" s="34">
        <v>7.6</v>
      </c>
      <c r="BK6" s="34"/>
      <c r="BL6" s="34">
        <v>18</v>
      </c>
      <c r="BM6" s="34">
        <v>33</v>
      </c>
      <c r="BN6" s="34">
        <v>1980000</v>
      </c>
    </row>
    <row r="7" spans="1:66" ht="19.5" customHeight="1">
      <c r="A7" s="34">
        <v>3</v>
      </c>
      <c r="B7" s="34">
        <v>13160154</v>
      </c>
      <c r="C7" s="34" t="s">
        <v>750</v>
      </c>
      <c r="D7" s="34" t="s">
        <v>534</v>
      </c>
      <c r="E7" s="34" t="s">
        <v>748</v>
      </c>
      <c r="F7" s="34">
        <v>7.8</v>
      </c>
      <c r="G7" s="34"/>
      <c r="H7" s="34">
        <v>8.1</v>
      </c>
      <c r="I7" s="34">
        <v>6.6</v>
      </c>
      <c r="J7" s="34">
        <v>6.4</v>
      </c>
      <c r="K7" s="34">
        <v>6.8</v>
      </c>
      <c r="L7" s="34">
        <v>7.9</v>
      </c>
      <c r="M7" s="34"/>
      <c r="N7" s="34">
        <v>6.3</v>
      </c>
      <c r="O7" s="34">
        <v>6.1</v>
      </c>
      <c r="P7" s="34">
        <v>5.6</v>
      </c>
      <c r="Q7" s="34">
        <v>5.5</v>
      </c>
      <c r="R7" s="34">
        <v>6.2</v>
      </c>
      <c r="S7" s="34"/>
      <c r="T7" s="34"/>
      <c r="U7" s="34"/>
      <c r="V7" s="34">
        <v>7.3</v>
      </c>
      <c r="W7" s="34">
        <v>5.7</v>
      </c>
      <c r="X7" s="34"/>
      <c r="Y7" s="34">
        <v>6.4</v>
      </c>
      <c r="Z7" s="34"/>
      <c r="AA7" s="34"/>
      <c r="AB7" s="34"/>
      <c r="AC7" s="34">
        <v>4.2</v>
      </c>
      <c r="AD7" s="34">
        <v>5.6</v>
      </c>
      <c r="AE7" s="34"/>
      <c r="AF7" s="34"/>
      <c r="AG7" s="34"/>
      <c r="AH7" s="34"/>
      <c r="AI7" s="34"/>
      <c r="AJ7" s="34"/>
      <c r="AK7" s="34">
        <v>7.5</v>
      </c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>
        <v>5.3</v>
      </c>
      <c r="AX7" s="34"/>
      <c r="AY7" s="34"/>
      <c r="AZ7" s="34"/>
      <c r="BA7" s="34">
        <v>6.1</v>
      </c>
      <c r="BB7" s="34"/>
      <c r="BC7" s="34"/>
      <c r="BD7" s="34"/>
      <c r="BE7" s="34"/>
      <c r="BF7" s="34"/>
      <c r="BG7" s="34">
        <v>6.7</v>
      </c>
      <c r="BH7" s="34"/>
      <c r="BI7" s="34"/>
      <c r="BJ7" s="34">
        <v>5.6</v>
      </c>
      <c r="BK7" s="34"/>
      <c r="BL7" s="34">
        <v>15</v>
      </c>
      <c r="BM7" s="34">
        <v>41</v>
      </c>
      <c r="BN7" s="34">
        <v>2460000</v>
      </c>
    </row>
    <row r="8" spans="1:66" ht="19.5" customHeight="1">
      <c r="A8" s="34">
        <v>4</v>
      </c>
      <c r="B8" s="34">
        <v>13160155</v>
      </c>
      <c r="C8" s="34" t="s">
        <v>751</v>
      </c>
      <c r="D8" s="34" t="s">
        <v>566</v>
      </c>
      <c r="E8" s="34" t="s">
        <v>748</v>
      </c>
      <c r="F8" s="34">
        <v>6.3</v>
      </c>
      <c r="G8" s="34"/>
      <c r="H8" s="34">
        <v>5.4</v>
      </c>
      <c r="I8" s="34">
        <v>5.4</v>
      </c>
      <c r="J8" s="34">
        <v>7.3</v>
      </c>
      <c r="K8" s="34">
        <v>5.2</v>
      </c>
      <c r="L8" s="34">
        <v>6.1</v>
      </c>
      <c r="M8" s="34"/>
      <c r="N8" s="34">
        <v>5</v>
      </c>
      <c r="O8" s="34">
        <v>5.8</v>
      </c>
      <c r="P8" s="34">
        <v>6.6</v>
      </c>
      <c r="Q8" s="34">
        <v>6.6</v>
      </c>
      <c r="R8" s="34"/>
      <c r="S8" s="34"/>
      <c r="T8" s="34"/>
      <c r="U8" s="34"/>
      <c r="V8" s="34">
        <v>7</v>
      </c>
      <c r="W8" s="34"/>
      <c r="X8" s="34">
        <v>6.3</v>
      </c>
      <c r="Y8" s="34">
        <v>7</v>
      </c>
      <c r="Z8" s="34">
        <v>8.6</v>
      </c>
      <c r="AA8" s="34"/>
      <c r="AB8" s="34"/>
      <c r="AC8" s="34">
        <v>9.6</v>
      </c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>
        <v>7.6</v>
      </c>
      <c r="AT8" s="34"/>
      <c r="AU8" s="34"/>
      <c r="AV8" s="34"/>
      <c r="AW8" s="34"/>
      <c r="AX8" s="34"/>
      <c r="AY8" s="34">
        <v>8.9</v>
      </c>
      <c r="AZ8" s="34"/>
      <c r="BA8" s="34"/>
      <c r="BB8" s="34"/>
      <c r="BC8" s="34"/>
      <c r="BD8" s="34">
        <v>7.4</v>
      </c>
      <c r="BE8" s="34"/>
      <c r="BF8" s="34"/>
      <c r="BG8" s="34"/>
      <c r="BH8" s="34"/>
      <c r="BI8" s="34">
        <v>7.6</v>
      </c>
      <c r="BJ8" s="34">
        <v>7.4</v>
      </c>
      <c r="BK8" s="34"/>
      <c r="BL8" s="34">
        <v>15</v>
      </c>
      <c r="BM8" s="34">
        <v>41</v>
      </c>
      <c r="BN8" s="34">
        <v>2460000</v>
      </c>
    </row>
    <row r="9" spans="1:66" ht="19.5" customHeight="1">
      <c r="A9" s="34">
        <v>5</v>
      </c>
      <c r="B9" s="34">
        <v>13160156</v>
      </c>
      <c r="C9" s="34" t="s">
        <v>704</v>
      </c>
      <c r="D9" s="34" t="s">
        <v>699</v>
      </c>
      <c r="E9" s="34" t="s">
        <v>748</v>
      </c>
      <c r="F9" s="34">
        <v>6.2</v>
      </c>
      <c r="G9" s="34"/>
      <c r="H9" s="34">
        <v>6.9</v>
      </c>
      <c r="I9" s="34">
        <v>6.9</v>
      </c>
      <c r="J9" s="34">
        <v>7</v>
      </c>
      <c r="K9" s="34"/>
      <c r="L9" s="34"/>
      <c r="M9" s="34"/>
      <c r="N9" s="34">
        <v>6.2</v>
      </c>
      <c r="O9" s="34">
        <v>6.38</v>
      </c>
      <c r="P9" s="34">
        <v>6.38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>
        <v>9</v>
      </c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>
        <v>7</v>
      </c>
      <c r="BM9" s="34">
        <v>18</v>
      </c>
      <c r="BN9" s="34">
        <v>1080000</v>
      </c>
    </row>
    <row r="10" spans="1:66" ht="19.5" customHeight="1">
      <c r="A10" s="34">
        <v>6</v>
      </c>
      <c r="B10" s="34">
        <v>13160157</v>
      </c>
      <c r="C10" s="34" t="s">
        <v>752</v>
      </c>
      <c r="D10" s="34" t="s">
        <v>580</v>
      </c>
      <c r="E10" s="34" t="s">
        <v>748</v>
      </c>
      <c r="F10" s="34">
        <v>7</v>
      </c>
      <c r="G10" s="34"/>
      <c r="H10" s="34">
        <v>7</v>
      </c>
      <c r="I10" s="34">
        <v>7</v>
      </c>
      <c r="J10" s="34">
        <v>7</v>
      </c>
      <c r="K10" s="34">
        <v>7</v>
      </c>
      <c r="L10" s="34">
        <v>5</v>
      </c>
      <c r="M10" s="34"/>
      <c r="N10" s="34">
        <v>6</v>
      </c>
      <c r="O10" s="34">
        <v>7</v>
      </c>
      <c r="P10" s="34"/>
      <c r="Q10" s="34"/>
      <c r="R10" s="34"/>
      <c r="S10" s="34"/>
      <c r="T10" s="34"/>
      <c r="U10" s="34"/>
      <c r="V10" s="34">
        <v>7.1</v>
      </c>
      <c r="W10" s="34"/>
      <c r="X10" s="34"/>
      <c r="Y10" s="34">
        <v>7.1</v>
      </c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>
        <v>5</v>
      </c>
      <c r="AL10" s="34"/>
      <c r="AM10" s="34"/>
      <c r="AN10" s="34"/>
      <c r="AO10" s="34"/>
      <c r="AP10" s="34"/>
      <c r="AQ10" s="34"/>
      <c r="AR10" s="34"/>
      <c r="AS10" s="34">
        <v>8</v>
      </c>
      <c r="AT10" s="34"/>
      <c r="AU10" s="34"/>
      <c r="AV10" s="34"/>
      <c r="AW10" s="34">
        <v>7</v>
      </c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>
        <v>8</v>
      </c>
      <c r="BJ10" s="34">
        <v>8</v>
      </c>
      <c r="BK10" s="34"/>
      <c r="BL10" s="34">
        <v>10</v>
      </c>
      <c r="BM10" s="34">
        <v>26</v>
      </c>
      <c r="BN10" s="34">
        <v>1560000</v>
      </c>
    </row>
    <row r="11" spans="1:66" ht="19.5" customHeight="1">
      <c r="A11" s="34">
        <v>7</v>
      </c>
      <c r="B11" s="34">
        <v>13160158</v>
      </c>
      <c r="C11" s="34" t="s">
        <v>639</v>
      </c>
      <c r="D11" s="34" t="s">
        <v>597</v>
      </c>
      <c r="E11" s="34" t="s">
        <v>748</v>
      </c>
      <c r="F11" s="34">
        <v>5</v>
      </c>
      <c r="G11" s="34"/>
      <c r="H11" s="34">
        <v>6</v>
      </c>
      <c r="I11" s="34">
        <v>5</v>
      </c>
      <c r="J11" s="34"/>
      <c r="K11" s="34">
        <v>5</v>
      </c>
      <c r="L11" s="34">
        <v>5</v>
      </c>
      <c r="M11" s="34"/>
      <c r="N11" s="34">
        <v>6</v>
      </c>
      <c r="O11" s="34">
        <v>6</v>
      </c>
      <c r="P11" s="34">
        <v>5</v>
      </c>
      <c r="Q11" s="34">
        <v>5</v>
      </c>
      <c r="R11" s="34"/>
      <c r="S11" s="34">
        <v>6</v>
      </c>
      <c r="T11" s="34"/>
      <c r="U11" s="34"/>
      <c r="V11" s="34">
        <v>8</v>
      </c>
      <c r="W11" s="34">
        <v>8</v>
      </c>
      <c r="X11" s="34"/>
      <c r="Y11" s="34">
        <v>6.6</v>
      </c>
      <c r="Z11" s="34">
        <v>5</v>
      </c>
      <c r="AA11" s="34"/>
      <c r="AB11" s="34"/>
      <c r="AC11" s="34">
        <v>5</v>
      </c>
      <c r="AD11" s="34">
        <v>5</v>
      </c>
      <c r="AE11" s="34"/>
      <c r="AF11" s="34"/>
      <c r="AG11" s="34"/>
      <c r="AH11" s="34"/>
      <c r="AI11" s="34"/>
      <c r="AJ11" s="34"/>
      <c r="AK11" s="34"/>
      <c r="AL11" s="34"/>
      <c r="AM11" s="34">
        <v>7</v>
      </c>
      <c r="AN11" s="34"/>
      <c r="AO11" s="34"/>
      <c r="AP11" s="34"/>
      <c r="AQ11" s="34"/>
      <c r="AR11" s="34"/>
      <c r="AS11" s="34">
        <v>5</v>
      </c>
      <c r="AT11" s="34"/>
      <c r="AU11" s="34"/>
      <c r="AV11" s="34"/>
      <c r="AW11" s="34"/>
      <c r="AX11" s="34"/>
      <c r="AY11" s="34"/>
      <c r="AZ11" s="34">
        <v>7</v>
      </c>
      <c r="BA11" s="34">
        <v>7</v>
      </c>
      <c r="BB11" s="34"/>
      <c r="BC11" s="34"/>
      <c r="BD11" s="34"/>
      <c r="BE11" s="34"/>
      <c r="BF11" s="34"/>
      <c r="BG11" s="34">
        <v>6.5</v>
      </c>
      <c r="BH11" s="34"/>
      <c r="BI11" s="34"/>
      <c r="BJ11" s="34">
        <v>6</v>
      </c>
      <c r="BK11" s="34"/>
      <c r="BL11" s="34">
        <v>16</v>
      </c>
      <c r="BM11" s="34">
        <v>45</v>
      </c>
      <c r="BN11" s="34">
        <v>2700000</v>
      </c>
    </row>
    <row r="12" spans="1:66" ht="19.5" customHeight="1">
      <c r="A12" s="34">
        <v>8</v>
      </c>
      <c r="B12" s="34">
        <v>13160159</v>
      </c>
      <c r="C12" s="34" t="s">
        <v>753</v>
      </c>
      <c r="D12" s="34" t="s">
        <v>754</v>
      </c>
      <c r="E12" s="34" t="s">
        <v>748</v>
      </c>
      <c r="F12" s="34"/>
      <c r="G12" s="34"/>
      <c r="H12" s="34">
        <v>6.7</v>
      </c>
      <c r="I12" s="34"/>
      <c r="J12" s="34"/>
      <c r="K12" s="34"/>
      <c r="L12" s="34">
        <v>5.95</v>
      </c>
      <c r="M12" s="34"/>
      <c r="N12" s="34">
        <v>6.7</v>
      </c>
      <c r="O12" s="34">
        <v>6.7</v>
      </c>
      <c r="P12" s="34">
        <v>6.7</v>
      </c>
      <c r="Q12" s="34"/>
      <c r="R12" s="34"/>
      <c r="S12" s="34"/>
      <c r="T12" s="34"/>
      <c r="U12" s="34"/>
      <c r="V12" s="34">
        <v>7</v>
      </c>
      <c r="W12" s="34"/>
      <c r="X12" s="34"/>
      <c r="Y12" s="34">
        <v>7</v>
      </c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>
        <v>6</v>
      </c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>
        <v>7</v>
      </c>
      <c r="BM12" s="34">
        <v>18</v>
      </c>
      <c r="BN12" s="34">
        <v>1080000</v>
      </c>
    </row>
    <row r="13" spans="1:66" ht="19.5" customHeight="1">
      <c r="A13" s="34">
        <v>9</v>
      </c>
      <c r="B13" s="34">
        <v>13160160</v>
      </c>
      <c r="C13" s="34" t="s">
        <v>755</v>
      </c>
      <c r="D13" s="34" t="s">
        <v>756</v>
      </c>
      <c r="E13" s="34" t="s">
        <v>748</v>
      </c>
      <c r="F13" s="34">
        <v>5.3</v>
      </c>
      <c r="G13" s="34"/>
      <c r="H13" s="34">
        <v>5</v>
      </c>
      <c r="I13" s="34">
        <v>5</v>
      </c>
      <c r="J13" s="34">
        <v>6.2</v>
      </c>
      <c r="K13" s="34">
        <v>5.4</v>
      </c>
      <c r="L13" s="34">
        <v>5.3</v>
      </c>
      <c r="M13" s="34"/>
      <c r="N13" s="34">
        <v>6.5</v>
      </c>
      <c r="O13" s="34">
        <v>5.3</v>
      </c>
      <c r="P13" s="34">
        <v>5.6</v>
      </c>
      <c r="Q13" s="34">
        <v>6.5</v>
      </c>
      <c r="R13" s="34"/>
      <c r="S13" s="34"/>
      <c r="T13" s="34"/>
      <c r="U13" s="34"/>
      <c r="V13" s="34">
        <v>6.86</v>
      </c>
      <c r="W13" s="34"/>
      <c r="X13" s="34">
        <v>8.8</v>
      </c>
      <c r="Y13" s="34">
        <v>6.86</v>
      </c>
      <c r="Z13" s="34">
        <v>7.9</v>
      </c>
      <c r="AA13" s="34"/>
      <c r="AB13" s="34"/>
      <c r="AC13" s="34">
        <v>7.4</v>
      </c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>
        <v>6.1</v>
      </c>
      <c r="AT13" s="34"/>
      <c r="AU13" s="34"/>
      <c r="AV13" s="34"/>
      <c r="AW13" s="34"/>
      <c r="AX13" s="34"/>
      <c r="AY13" s="34">
        <v>8.8</v>
      </c>
      <c r="AZ13" s="34"/>
      <c r="BA13" s="34"/>
      <c r="BB13" s="34"/>
      <c r="BC13" s="34"/>
      <c r="BD13" s="34">
        <v>8.8</v>
      </c>
      <c r="BE13" s="34"/>
      <c r="BF13" s="34"/>
      <c r="BG13" s="34"/>
      <c r="BH13" s="34"/>
      <c r="BI13" s="34">
        <v>7.7</v>
      </c>
      <c r="BJ13" s="34">
        <v>8.7</v>
      </c>
      <c r="BK13" s="34"/>
      <c r="BL13" s="34">
        <v>15</v>
      </c>
      <c r="BM13" s="34">
        <v>41</v>
      </c>
      <c r="BN13" s="34">
        <v>2460000</v>
      </c>
    </row>
    <row r="14" spans="1:66" ht="19.5" customHeight="1">
      <c r="A14" s="34">
        <v>10</v>
      </c>
      <c r="B14" s="34">
        <v>13160161</v>
      </c>
      <c r="C14" s="34" t="s">
        <v>757</v>
      </c>
      <c r="D14" s="34" t="s">
        <v>758</v>
      </c>
      <c r="E14" s="34" t="s">
        <v>748</v>
      </c>
      <c r="F14" s="34">
        <v>6</v>
      </c>
      <c r="G14" s="34"/>
      <c r="H14" s="34">
        <v>6</v>
      </c>
      <c r="I14" s="34">
        <v>6</v>
      </c>
      <c r="J14" s="34"/>
      <c r="K14" s="34">
        <v>6.5</v>
      </c>
      <c r="L14" s="34">
        <v>6</v>
      </c>
      <c r="M14" s="34"/>
      <c r="N14" s="34">
        <v>6</v>
      </c>
      <c r="O14" s="34">
        <v>5</v>
      </c>
      <c r="P14" s="34">
        <v>5</v>
      </c>
      <c r="Q14" s="34">
        <v>6</v>
      </c>
      <c r="R14" s="34"/>
      <c r="S14" s="34"/>
      <c r="T14" s="34"/>
      <c r="U14" s="34"/>
      <c r="V14" s="34"/>
      <c r="W14" s="34">
        <v>6</v>
      </c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>
        <v>7</v>
      </c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>
        <v>10</v>
      </c>
      <c r="BM14" s="34">
        <v>27</v>
      </c>
      <c r="BN14" s="34">
        <v>1620000</v>
      </c>
    </row>
    <row r="15" spans="1:66" ht="19.5" customHeight="1">
      <c r="A15" s="34">
        <v>11</v>
      </c>
      <c r="B15" s="34">
        <v>13160162</v>
      </c>
      <c r="C15" s="34" t="s">
        <v>759</v>
      </c>
      <c r="D15" s="34" t="s">
        <v>608</v>
      </c>
      <c r="E15" s="34" t="s">
        <v>748</v>
      </c>
      <c r="F15" s="34">
        <v>5</v>
      </c>
      <c r="G15" s="34">
        <v>5</v>
      </c>
      <c r="H15" s="34">
        <v>7</v>
      </c>
      <c r="I15" s="34">
        <v>5</v>
      </c>
      <c r="J15" s="34">
        <v>5</v>
      </c>
      <c r="K15" s="34">
        <v>6</v>
      </c>
      <c r="L15" s="34">
        <v>5</v>
      </c>
      <c r="M15" s="34"/>
      <c r="N15" s="34">
        <v>6</v>
      </c>
      <c r="O15" s="34">
        <v>5</v>
      </c>
      <c r="P15" s="34">
        <v>5</v>
      </c>
      <c r="Q15" s="34">
        <v>7</v>
      </c>
      <c r="R15" s="34"/>
      <c r="S15" s="34">
        <v>7</v>
      </c>
      <c r="T15" s="34"/>
      <c r="U15" s="34"/>
      <c r="V15" s="34">
        <v>6.7</v>
      </c>
      <c r="W15" s="34">
        <v>6</v>
      </c>
      <c r="X15" s="34"/>
      <c r="Y15" s="34">
        <v>6.7</v>
      </c>
      <c r="Z15" s="34"/>
      <c r="AA15" s="34"/>
      <c r="AB15" s="34"/>
      <c r="AC15" s="34">
        <v>6</v>
      </c>
      <c r="AD15" s="34"/>
      <c r="AE15" s="34"/>
      <c r="AF15" s="34"/>
      <c r="AG15" s="34"/>
      <c r="AH15" s="34"/>
      <c r="AI15" s="34"/>
      <c r="AJ15" s="34"/>
      <c r="AK15" s="34">
        <v>9</v>
      </c>
      <c r="AL15" s="34"/>
      <c r="AM15" s="34">
        <v>9</v>
      </c>
      <c r="AN15" s="34"/>
      <c r="AO15" s="34"/>
      <c r="AP15" s="34"/>
      <c r="AQ15" s="34"/>
      <c r="AR15" s="34"/>
      <c r="AS15" s="34">
        <v>8</v>
      </c>
      <c r="AT15" s="34"/>
      <c r="AU15" s="34">
        <v>8</v>
      </c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>
        <v>6</v>
      </c>
      <c r="BK15" s="34"/>
      <c r="BL15" s="34">
        <v>16</v>
      </c>
      <c r="BM15" s="34">
        <v>44</v>
      </c>
      <c r="BN15" s="34">
        <v>2640000</v>
      </c>
    </row>
    <row r="16" spans="1:66" ht="19.5" customHeight="1">
      <c r="A16" s="34">
        <v>12</v>
      </c>
      <c r="B16" s="34">
        <v>13160163</v>
      </c>
      <c r="C16" s="34" t="s">
        <v>760</v>
      </c>
      <c r="D16" s="34" t="s">
        <v>614</v>
      </c>
      <c r="E16" s="34" t="s">
        <v>748</v>
      </c>
      <c r="F16" s="34">
        <v>5</v>
      </c>
      <c r="G16" s="34"/>
      <c r="H16" s="34">
        <v>6</v>
      </c>
      <c r="I16" s="34">
        <v>6</v>
      </c>
      <c r="J16" s="34">
        <v>6</v>
      </c>
      <c r="K16" s="34">
        <v>5</v>
      </c>
      <c r="L16" s="34">
        <v>6</v>
      </c>
      <c r="M16" s="34"/>
      <c r="N16" s="34">
        <v>5</v>
      </c>
      <c r="O16" s="34">
        <v>5</v>
      </c>
      <c r="P16" s="34">
        <v>5</v>
      </c>
      <c r="Q16" s="34">
        <v>5</v>
      </c>
      <c r="R16" s="34"/>
      <c r="S16" s="34"/>
      <c r="T16" s="34">
        <v>6.2</v>
      </c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>
        <v>7</v>
      </c>
      <c r="AL16" s="34"/>
      <c r="AM16" s="34"/>
      <c r="AN16" s="34"/>
      <c r="AO16" s="34">
        <v>7</v>
      </c>
      <c r="AP16" s="34"/>
      <c r="AQ16" s="34"/>
      <c r="AR16" s="34"/>
      <c r="AS16" s="34">
        <v>5</v>
      </c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>
        <v>9</v>
      </c>
      <c r="BJ16" s="34">
        <v>9</v>
      </c>
      <c r="BK16" s="34"/>
      <c r="BL16" s="34">
        <v>11</v>
      </c>
      <c r="BM16" s="34">
        <v>29</v>
      </c>
      <c r="BN16" s="34">
        <v>1740000</v>
      </c>
    </row>
    <row r="17" spans="1:66" ht="19.5" customHeight="1">
      <c r="A17" s="34">
        <v>13</v>
      </c>
      <c r="B17" s="34">
        <v>13160164</v>
      </c>
      <c r="C17" s="34" t="s">
        <v>543</v>
      </c>
      <c r="D17" s="34" t="s">
        <v>761</v>
      </c>
      <c r="E17" s="34" t="s">
        <v>748</v>
      </c>
      <c r="F17" s="34">
        <v>7.4</v>
      </c>
      <c r="G17" s="34"/>
      <c r="H17" s="34">
        <v>6.6</v>
      </c>
      <c r="I17" s="34">
        <v>6.6</v>
      </c>
      <c r="J17" s="34">
        <v>6.6</v>
      </c>
      <c r="K17" s="34">
        <v>5.4</v>
      </c>
      <c r="L17" s="34">
        <v>5.1</v>
      </c>
      <c r="M17" s="34"/>
      <c r="N17" s="34">
        <v>7.2</v>
      </c>
      <c r="O17" s="34">
        <v>5.9</v>
      </c>
      <c r="P17" s="34">
        <v>5.6</v>
      </c>
      <c r="Q17" s="34">
        <v>6.6</v>
      </c>
      <c r="R17" s="34"/>
      <c r="S17" s="34"/>
      <c r="T17" s="34" t="s">
        <v>671</v>
      </c>
      <c r="U17" s="34"/>
      <c r="V17" s="34">
        <v>6.8</v>
      </c>
      <c r="W17" s="34"/>
      <c r="X17" s="34"/>
      <c r="Y17" s="34">
        <v>6.8</v>
      </c>
      <c r="Z17" s="34"/>
      <c r="AA17" s="34"/>
      <c r="AB17" s="34"/>
      <c r="AC17" s="34">
        <v>7.1</v>
      </c>
      <c r="AD17" s="34"/>
      <c r="AE17" s="34"/>
      <c r="AF17" s="34"/>
      <c r="AG17" s="34"/>
      <c r="AH17" s="34"/>
      <c r="AI17" s="34"/>
      <c r="AJ17" s="34"/>
      <c r="AK17" s="34">
        <v>6.4</v>
      </c>
      <c r="AL17" s="34"/>
      <c r="AM17" s="34"/>
      <c r="AN17" s="34"/>
      <c r="AO17" s="34"/>
      <c r="AP17" s="34"/>
      <c r="AQ17" s="34"/>
      <c r="AR17" s="34"/>
      <c r="AS17" s="34">
        <v>6.1</v>
      </c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>
        <v>8.3</v>
      </c>
      <c r="BE17" s="34"/>
      <c r="BF17" s="34"/>
      <c r="BG17" s="34"/>
      <c r="BH17" s="34"/>
      <c r="BI17" s="34">
        <v>8.7</v>
      </c>
      <c r="BJ17" s="34"/>
      <c r="BK17" s="34"/>
      <c r="BL17" s="34">
        <v>13</v>
      </c>
      <c r="BM17" s="34">
        <v>35</v>
      </c>
      <c r="BN17" s="34">
        <v>2100000</v>
      </c>
    </row>
    <row r="18" spans="1:66" ht="19.5" customHeight="1">
      <c r="A18" s="34">
        <v>14</v>
      </c>
      <c r="B18" s="34">
        <v>13160165</v>
      </c>
      <c r="C18" s="34" t="s">
        <v>639</v>
      </c>
      <c r="D18" s="34" t="s">
        <v>762</v>
      </c>
      <c r="E18" s="34" t="s">
        <v>748</v>
      </c>
      <c r="F18" s="34">
        <v>6.7</v>
      </c>
      <c r="G18" s="34"/>
      <c r="H18" s="34">
        <v>8.2</v>
      </c>
      <c r="I18" s="34">
        <v>8.7</v>
      </c>
      <c r="J18" s="34">
        <v>8.2</v>
      </c>
      <c r="K18" s="34">
        <v>6</v>
      </c>
      <c r="L18" s="34">
        <v>6</v>
      </c>
      <c r="M18" s="34"/>
      <c r="N18" s="34">
        <v>7.45</v>
      </c>
      <c r="O18" s="34">
        <v>8.2</v>
      </c>
      <c r="P18" s="34">
        <v>8.2</v>
      </c>
      <c r="Q18" s="34">
        <v>6.7</v>
      </c>
      <c r="R18" s="34"/>
      <c r="S18" s="34"/>
      <c r="T18" s="34"/>
      <c r="U18" s="34"/>
      <c r="V18" s="34">
        <v>8.2</v>
      </c>
      <c r="W18" s="34">
        <v>7.5</v>
      </c>
      <c r="X18" s="34"/>
      <c r="Y18" s="34">
        <v>8.2</v>
      </c>
      <c r="Z18" s="34"/>
      <c r="AA18" s="34"/>
      <c r="AB18" s="34"/>
      <c r="AC18" s="34">
        <v>8.2</v>
      </c>
      <c r="AD18" s="34"/>
      <c r="AE18" s="34"/>
      <c r="AF18" s="34"/>
      <c r="AG18" s="34"/>
      <c r="AH18" s="34"/>
      <c r="AI18" s="34"/>
      <c r="AJ18" s="34"/>
      <c r="AK18" s="34"/>
      <c r="AL18" s="34"/>
      <c r="AM18" s="34">
        <v>7.5</v>
      </c>
      <c r="AN18" s="34"/>
      <c r="AO18" s="34"/>
      <c r="AP18" s="34"/>
      <c r="AQ18" s="34"/>
      <c r="AR18" s="34"/>
      <c r="AS18" s="34">
        <v>7.5</v>
      </c>
      <c r="AT18" s="34"/>
      <c r="AU18" s="34"/>
      <c r="AV18" s="34"/>
      <c r="AW18" s="34">
        <v>8.5</v>
      </c>
      <c r="AX18" s="34"/>
      <c r="AY18" s="34"/>
      <c r="AZ18" s="34"/>
      <c r="BA18" s="34">
        <v>6.9</v>
      </c>
      <c r="BB18" s="34"/>
      <c r="BC18" s="34"/>
      <c r="BD18" s="34">
        <v>8.7</v>
      </c>
      <c r="BE18" s="34"/>
      <c r="BF18" s="34"/>
      <c r="BG18" s="34"/>
      <c r="BH18" s="34"/>
      <c r="BI18" s="34"/>
      <c r="BJ18" s="34">
        <v>8.7</v>
      </c>
      <c r="BK18" s="34"/>
      <c r="BL18" s="34">
        <v>14</v>
      </c>
      <c r="BM18" s="34">
        <v>38</v>
      </c>
      <c r="BN18" s="34">
        <v>2280000</v>
      </c>
    </row>
    <row r="19" spans="1:66" ht="19.5" customHeight="1">
      <c r="A19" s="34">
        <v>15</v>
      </c>
      <c r="B19" s="34">
        <v>13160166</v>
      </c>
      <c r="C19" s="34" t="s">
        <v>763</v>
      </c>
      <c r="D19" s="34" t="s">
        <v>620</v>
      </c>
      <c r="E19" s="34" t="s">
        <v>748</v>
      </c>
      <c r="F19" s="34">
        <v>8</v>
      </c>
      <c r="G19" s="34"/>
      <c r="H19" s="34">
        <v>7</v>
      </c>
      <c r="I19" s="34">
        <v>7</v>
      </c>
      <c r="J19" s="34">
        <v>8</v>
      </c>
      <c r="K19" s="34">
        <v>7</v>
      </c>
      <c r="L19" s="34">
        <v>6</v>
      </c>
      <c r="M19" s="34"/>
      <c r="N19" s="34">
        <v>7</v>
      </c>
      <c r="O19" s="34">
        <v>7</v>
      </c>
      <c r="P19" s="34">
        <v>7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>
        <v>9</v>
      </c>
      <c r="BM19" s="34">
        <v>23</v>
      </c>
      <c r="BN19" s="34">
        <v>1380000</v>
      </c>
    </row>
    <row r="20" spans="1:66" ht="19.5" customHeight="1">
      <c r="A20" s="34">
        <v>16</v>
      </c>
      <c r="B20" s="34">
        <v>13160167</v>
      </c>
      <c r="C20" s="34" t="s">
        <v>704</v>
      </c>
      <c r="D20" s="34" t="s">
        <v>764</v>
      </c>
      <c r="E20" s="34" t="s">
        <v>748</v>
      </c>
      <c r="F20" s="34"/>
      <c r="G20" s="34"/>
      <c r="H20" s="34">
        <v>6</v>
      </c>
      <c r="I20" s="34">
        <v>6</v>
      </c>
      <c r="J20" s="34"/>
      <c r="K20" s="34"/>
      <c r="L20" s="34">
        <v>6</v>
      </c>
      <c r="M20" s="34"/>
      <c r="N20" s="34">
        <v>5</v>
      </c>
      <c r="O20" s="34"/>
      <c r="P20" s="34"/>
      <c r="Q20" s="34"/>
      <c r="R20" s="34"/>
      <c r="S20" s="34"/>
      <c r="T20" s="34"/>
      <c r="U20" s="34"/>
      <c r="V20" s="34"/>
      <c r="W20" s="34">
        <v>6.7</v>
      </c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>
        <v>6</v>
      </c>
      <c r="BK20" s="34"/>
      <c r="BL20" s="34">
        <v>5</v>
      </c>
      <c r="BM20" s="34">
        <v>12</v>
      </c>
      <c r="BN20" s="34">
        <v>720000</v>
      </c>
    </row>
    <row r="21" spans="1:66" ht="19.5" customHeight="1">
      <c r="A21" s="34">
        <v>17</v>
      </c>
      <c r="B21" s="34">
        <v>13160168</v>
      </c>
      <c r="C21" s="34" t="s">
        <v>765</v>
      </c>
      <c r="D21" s="34" t="s">
        <v>766</v>
      </c>
      <c r="E21" s="34" t="s">
        <v>748</v>
      </c>
      <c r="F21" s="34">
        <v>5</v>
      </c>
      <c r="G21" s="34">
        <v>5</v>
      </c>
      <c r="H21" s="34">
        <v>6</v>
      </c>
      <c r="I21" s="34">
        <v>6</v>
      </c>
      <c r="J21" s="34">
        <v>6</v>
      </c>
      <c r="K21" s="34">
        <v>5</v>
      </c>
      <c r="L21" s="34">
        <v>7</v>
      </c>
      <c r="M21" s="34"/>
      <c r="N21" s="34">
        <v>8</v>
      </c>
      <c r="O21" s="34">
        <v>7</v>
      </c>
      <c r="P21" s="34">
        <v>7</v>
      </c>
      <c r="Q21" s="34">
        <v>6</v>
      </c>
      <c r="R21" s="34"/>
      <c r="S21" s="34">
        <v>6</v>
      </c>
      <c r="T21" s="34"/>
      <c r="U21" s="34"/>
      <c r="V21" s="34">
        <v>5.9</v>
      </c>
      <c r="W21" s="34">
        <v>5</v>
      </c>
      <c r="X21" s="34"/>
      <c r="Y21" s="34">
        <v>5.9</v>
      </c>
      <c r="Z21" s="34"/>
      <c r="AA21" s="34"/>
      <c r="AB21" s="34"/>
      <c r="AC21" s="34">
        <v>5</v>
      </c>
      <c r="AD21" s="34"/>
      <c r="AE21" s="34"/>
      <c r="AF21" s="34"/>
      <c r="AG21" s="34"/>
      <c r="AH21" s="34"/>
      <c r="AI21" s="34"/>
      <c r="AJ21" s="34"/>
      <c r="AK21" s="34"/>
      <c r="AL21" s="34"/>
      <c r="AM21" s="34">
        <v>9</v>
      </c>
      <c r="AN21" s="34"/>
      <c r="AO21" s="34"/>
      <c r="AP21" s="34"/>
      <c r="AQ21" s="34"/>
      <c r="AR21" s="34"/>
      <c r="AS21" s="34">
        <v>5</v>
      </c>
      <c r="AT21" s="34"/>
      <c r="AU21" s="34">
        <v>6</v>
      </c>
      <c r="AV21" s="34"/>
      <c r="AW21" s="34">
        <v>6</v>
      </c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>
        <v>6</v>
      </c>
      <c r="BK21" s="34"/>
      <c r="BL21" s="34">
        <v>16</v>
      </c>
      <c r="BM21" s="34">
        <v>44</v>
      </c>
      <c r="BN21" s="34">
        <v>2640000</v>
      </c>
    </row>
    <row r="22" spans="1:66" ht="19.5" customHeight="1">
      <c r="A22" s="34">
        <v>18</v>
      </c>
      <c r="B22" s="34">
        <v>13160169</v>
      </c>
      <c r="C22" s="34" t="s">
        <v>767</v>
      </c>
      <c r="D22" s="34" t="s">
        <v>768</v>
      </c>
      <c r="E22" s="34" t="s">
        <v>748</v>
      </c>
      <c r="F22" s="34">
        <v>6</v>
      </c>
      <c r="G22" s="34"/>
      <c r="H22" s="34">
        <v>6</v>
      </c>
      <c r="I22" s="34">
        <v>6</v>
      </c>
      <c r="J22" s="34">
        <v>6</v>
      </c>
      <c r="K22" s="34">
        <v>6</v>
      </c>
      <c r="L22" s="34">
        <v>6</v>
      </c>
      <c r="M22" s="34"/>
      <c r="N22" s="34">
        <v>6</v>
      </c>
      <c r="O22" s="34">
        <v>5</v>
      </c>
      <c r="P22" s="34">
        <v>6</v>
      </c>
      <c r="Q22" s="34">
        <v>7</v>
      </c>
      <c r="R22" s="34">
        <v>6</v>
      </c>
      <c r="S22" s="34"/>
      <c r="T22" s="34"/>
      <c r="U22" s="34"/>
      <c r="V22" s="34">
        <v>7</v>
      </c>
      <c r="W22" s="34">
        <v>5</v>
      </c>
      <c r="X22" s="34"/>
      <c r="Y22" s="34">
        <v>7</v>
      </c>
      <c r="Z22" s="34">
        <v>5</v>
      </c>
      <c r="AA22" s="34"/>
      <c r="AB22" s="34"/>
      <c r="AC22" s="34">
        <v>5</v>
      </c>
      <c r="AD22" s="34">
        <v>8</v>
      </c>
      <c r="AE22" s="34"/>
      <c r="AF22" s="34"/>
      <c r="AG22" s="34"/>
      <c r="AH22" s="34"/>
      <c r="AI22" s="34"/>
      <c r="AJ22" s="34"/>
      <c r="AK22" s="34"/>
      <c r="AL22" s="34"/>
      <c r="AM22" s="34">
        <v>5</v>
      </c>
      <c r="AN22" s="34"/>
      <c r="AO22" s="34"/>
      <c r="AP22" s="34"/>
      <c r="AQ22" s="34"/>
      <c r="AR22" s="34"/>
      <c r="AS22" s="34">
        <v>7</v>
      </c>
      <c r="AT22" s="34"/>
      <c r="AU22" s="34"/>
      <c r="AV22" s="34"/>
      <c r="AW22" s="34"/>
      <c r="AX22" s="34">
        <v>6</v>
      </c>
      <c r="AY22" s="34"/>
      <c r="AZ22" s="34">
        <v>5</v>
      </c>
      <c r="BA22" s="34"/>
      <c r="BB22" s="34"/>
      <c r="BC22" s="34"/>
      <c r="BD22" s="34"/>
      <c r="BE22" s="34"/>
      <c r="BF22" s="34"/>
      <c r="BG22" s="34">
        <v>6</v>
      </c>
      <c r="BH22" s="34">
        <v>8</v>
      </c>
      <c r="BI22" s="34"/>
      <c r="BJ22" s="34"/>
      <c r="BK22" s="34"/>
      <c r="BL22" s="34">
        <v>17</v>
      </c>
      <c r="BM22" s="34">
        <v>47</v>
      </c>
      <c r="BN22" s="34">
        <v>2820000</v>
      </c>
    </row>
    <row r="23" spans="1:66" ht="19.5" customHeight="1">
      <c r="A23" s="34">
        <v>19</v>
      </c>
      <c r="B23" s="34">
        <v>13160170</v>
      </c>
      <c r="C23" s="34" t="s">
        <v>769</v>
      </c>
      <c r="D23" s="34" t="s">
        <v>770</v>
      </c>
      <c r="E23" s="34" t="s">
        <v>748</v>
      </c>
      <c r="F23" s="34">
        <v>5.7</v>
      </c>
      <c r="G23" s="34"/>
      <c r="H23" s="34">
        <v>5.7</v>
      </c>
      <c r="I23" s="34">
        <v>5.7</v>
      </c>
      <c r="J23" s="34">
        <v>7</v>
      </c>
      <c r="K23" s="34">
        <v>6.8</v>
      </c>
      <c r="L23" s="34">
        <v>5.4</v>
      </c>
      <c r="M23" s="34"/>
      <c r="N23" s="34">
        <v>5.3</v>
      </c>
      <c r="O23" s="34">
        <v>6.6</v>
      </c>
      <c r="P23" s="34">
        <v>6.6</v>
      </c>
      <c r="Q23" s="34">
        <v>6</v>
      </c>
      <c r="R23" s="34"/>
      <c r="S23" s="34"/>
      <c r="T23" s="34"/>
      <c r="U23" s="34"/>
      <c r="V23" s="34"/>
      <c r="W23" s="34">
        <v>8</v>
      </c>
      <c r="X23" s="34"/>
      <c r="Y23" s="34"/>
      <c r="Z23" s="34"/>
      <c r="AA23" s="34"/>
      <c r="AB23" s="34"/>
      <c r="AC23" s="34">
        <v>5.4</v>
      </c>
      <c r="AD23" s="34"/>
      <c r="AE23" s="34"/>
      <c r="AF23" s="34"/>
      <c r="AG23" s="34"/>
      <c r="AH23" s="34"/>
      <c r="AI23" s="34"/>
      <c r="AJ23" s="34"/>
      <c r="AK23" s="34"/>
      <c r="AL23" s="34"/>
      <c r="AM23" s="34">
        <v>6.7</v>
      </c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>
        <v>7.1</v>
      </c>
      <c r="BK23" s="34"/>
      <c r="BL23" s="34">
        <v>12</v>
      </c>
      <c r="BM23" s="34">
        <v>32</v>
      </c>
      <c r="BN23" s="34">
        <v>1920000</v>
      </c>
    </row>
    <row r="24" spans="1:66" ht="19.5" customHeight="1">
      <c r="A24" s="34">
        <v>20</v>
      </c>
      <c r="B24" s="34">
        <v>13160171</v>
      </c>
      <c r="C24" s="34" t="s">
        <v>771</v>
      </c>
      <c r="D24" s="34" t="s">
        <v>633</v>
      </c>
      <c r="E24" s="34" t="s">
        <v>748</v>
      </c>
      <c r="F24" s="34">
        <v>8</v>
      </c>
      <c r="G24" s="34"/>
      <c r="H24" s="34">
        <v>6</v>
      </c>
      <c r="I24" s="34">
        <v>5</v>
      </c>
      <c r="J24" s="34">
        <v>7</v>
      </c>
      <c r="K24" s="34">
        <v>8</v>
      </c>
      <c r="L24" s="34">
        <v>6</v>
      </c>
      <c r="M24" s="34"/>
      <c r="N24" s="34">
        <v>5</v>
      </c>
      <c r="O24" s="34">
        <v>6</v>
      </c>
      <c r="P24" s="34">
        <v>5</v>
      </c>
      <c r="Q24" s="34">
        <v>7</v>
      </c>
      <c r="R24" s="34"/>
      <c r="S24" s="34">
        <v>6</v>
      </c>
      <c r="T24" s="34"/>
      <c r="U24" s="34"/>
      <c r="V24" s="34">
        <v>8</v>
      </c>
      <c r="W24" s="34">
        <v>8</v>
      </c>
      <c r="X24" s="34"/>
      <c r="Y24" s="34">
        <v>8</v>
      </c>
      <c r="Z24" s="34">
        <v>7</v>
      </c>
      <c r="AA24" s="34"/>
      <c r="AB24" s="34"/>
      <c r="AC24" s="34">
        <v>5</v>
      </c>
      <c r="AD24" s="34">
        <v>7</v>
      </c>
      <c r="AE24" s="34"/>
      <c r="AF24" s="34"/>
      <c r="AG24" s="34"/>
      <c r="AH24" s="34"/>
      <c r="AI24" s="34"/>
      <c r="AJ24" s="34"/>
      <c r="AK24" s="34"/>
      <c r="AL24" s="34"/>
      <c r="AM24" s="34">
        <v>9</v>
      </c>
      <c r="AN24" s="34"/>
      <c r="AO24" s="34"/>
      <c r="AP24" s="34"/>
      <c r="AQ24" s="34"/>
      <c r="AR24" s="34"/>
      <c r="AS24" s="34">
        <v>5</v>
      </c>
      <c r="AT24" s="34"/>
      <c r="AU24" s="34"/>
      <c r="AV24" s="34"/>
      <c r="AW24" s="34">
        <v>7</v>
      </c>
      <c r="AX24" s="34"/>
      <c r="AY24" s="34"/>
      <c r="AZ24" s="34">
        <v>6</v>
      </c>
      <c r="BA24" s="34">
        <v>7</v>
      </c>
      <c r="BB24" s="34"/>
      <c r="BC24" s="34"/>
      <c r="BD24" s="34">
        <v>7</v>
      </c>
      <c r="BE24" s="34"/>
      <c r="BF24" s="34"/>
      <c r="BG24" s="34">
        <v>6</v>
      </c>
      <c r="BH24" s="34">
        <v>8</v>
      </c>
      <c r="BI24" s="34"/>
      <c r="BJ24" s="34"/>
      <c r="BK24" s="34"/>
      <c r="BL24" s="34">
        <v>17</v>
      </c>
      <c r="BM24" s="34">
        <v>47</v>
      </c>
      <c r="BN24" s="34">
        <v>2820000</v>
      </c>
    </row>
    <row r="25" spans="1:66" ht="19.5" customHeight="1">
      <c r="A25" s="34">
        <v>21</v>
      </c>
      <c r="B25" s="34">
        <v>13160172</v>
      </c>
      <c r="C25" s="34" t="s">
        <v>543</v>
      </c>
      <c r="D25" s="34" t="s">
        <v>728</v>
      </c>
      <c r="E25" s="34" t="s">
        <v>748</v>
      </c>
      <c r="F25" s="34">
        <v>5</v>
      </c>
      <c r="G25" s="34">
        <v>6</v>
      </c>
      <c r="H25" s="34">
        <v>6</v>
      </c>
      <c r="I25" s="34">
        <v>6</v>
      </c>
      <c r="J25" s="34">
        <v>6</v>
      </c>
      <c r="K25" s="34">
        <v>5</v>
      </c>
      <c r="L25" s="34">
        <v>5</v>
      </c>
      <c r="M25" s="34"/>
      <c r="N25" s="34">
        <v>5</v>
      </c>
      <c r="O25" s="34">
        <v>6</v>
      </c>
      <c r="P25" s="34">
        <v>7</v>
      </c>
      <c r="Q25" s="34">
        <v>5</v>
      </c>
      <c r="R25" s="34"/>
      <c r="S25" s="34">
        <v>8</v>
      </c>
      <c r="T25" s="34"/>
      <c r="U25" s="34"/>
      <c r="V25" s="34">
        <v>6.3</v>
      </c>
      <c r="W25" s="34">
        <v>5</v>
      </c>
      <c r="X25" s="34"/>
      <c r="Y25" s="34">
        <v>6.3</v>
      </c>
      <c r="Z25" s="34"/>
      <c r="AA25" s="34"/>
      <c r="AB25" s="34"/>
      <c r="AC25" s="34">
        <v>6</v>
      </c>
      <c r="AD25" s="34"/>
      <c r="AE25" s="34"/>
      <c r="AF25" s="34"/>
      <c r="AG25" s="34"/>
      <c r="AH25" s="34"/>
      <c r="AI25" s="34"/>
      <c r="AJ25" s="34"/>
      <c r="AK25" s="34">
        <v>8</v>
      </c>
      <c r="AL25" s="34"/>
      <c r="AM25" s="34"/>
      <c r="AN25" s="34"/>
      <c r="AO25" s="34"/>
      <c r="AP25" s="34"/>
      <c r="AQ25" s="34"/>
      <c r="AR25" s="34"/>
      <c r="AS25" s="34">
        <v>8</v>
      </c>
      <c r="AT25" s="34"/>
      <c r="AU25" s="34">
        <v>8</v>
      </c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>
        <v>7</v>
      </c>
      <c r="BK25" s="34"/>
      <c r="BL25" s="34">
        <v>16</v>
      </c>
      <c r="BM25" s="34">
        <v>44</v>
      </c>
      <c r="BN25" s="34">
        <v>2640000</v>
      </c>
    </row>
    <row r="26" spans="1:66" ht="19.5" customHeight="1">
      <c r="A26" s="34">
        <v>22</v>
      </c>
      <c r="B26" s="34">
        <v>13160173</v>
      </c>
      <c r="C26" s="34" t="s">
        <v>639</v>
      </c>
      <c r="D26" s="34" t="s">
        <v>647</v>
      </c>
      <c r="E26" s="34" t="s">
        <v>748</v>
      </c>
      <c r="F26" s="34">
        <v>7</v>
      </c>
      <c r="G26" s="34"/>
      <c r="H26" s="34">
        <v>6.8</v>
      </c>
      <c r="I26" s="34">
        <v>6.8</v>
      </c>
      <c r="J26" s="34">
        <v>6</v>
      </c>
      <c r="K26" s="34">
        <v>5.4</v>
      </c>
      <c r="L26" s="34">
        <v>6.4</v>
      </c>
      <c r="M26" s="34"/>
      <c r="N26" s="34">
        <v>5.4</v>
      </c>
      <c r="O26" s="34">
        <v>6.3</v>
      </c>
      <c r="P26" s="34">
        <v>5.8</v>
      </c>
      <c r="Q26" s="34">
        <v>6.8</v>
      </c>
      <c r="R26" s="34"/>
      <c r="S26" s="34"/>
      <c r="T26" s="34"/>
      <c r="U26" s="34"/>
      <c r="V26" s="34"/>
      <c r="W26" s="34">
        <v>6.8</v>
      </c>
      <c r="X26" s="34"/>
      <c r="Y26" s="34"/>
      <c r="Z26" s="34"/>
      <c r="AA26" s="34"/>
      <c r="AB26" s="34"/>
      <c r="AC26" s="34">
        <v>6.8</v>
      </c>
      <c r="AD26" s="34"/>
      <c r="AE26" s="34"/>
      <c r="AF26" s="34"/>
      <c r="AG26" s="34"/>
      <c r="AH26" s="34"/>
      <c r="AI26" s="34"/>
      <c r="AJ26" s="34"/>
      <c r="AK26" s="34"/>
      <c r="AL26" s="34">
        <v>6.6</v>
      </c>
      <c r="AM26" s="34"/>
      <c r="AN26" s="34"/>
      <c r="AO26" s="34"/>
      <c r="AP26" s="34"/>
      <c r="AQ26" s="34"/>
      <c r="AR26" s="34"/>
      <c r="AS26" s="34">
        <v>7.1</v>
      </c>
      <c r="AT26" s="34">
        <v>6</v>
      </c>
      <c r="AU26" s="34"/>
      <c r="AV26" s="34"/>
      <c r="AW26" s="34"/>
      <c r="AX26" s="34">
        <v>6.2</v>
      </c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>
        <v>8.1</v>
      </c>
      <c r="BK26" s="34"/>
      <c r="BL26" s="34">
        <v>12</v>
      </c>
      <c r="BM26" s="34">
        <v>32</v>
      </c>
      <c r="BN26" s="34">
        <v>1920000</v>
      </c>
    </row>
    <row r="27" spans="1:66" ht="19.5" customHeight="1">
      <c r="A27" s="34">
        <v>23</v>
      </c>
      <c r="B27" s="34">
        <v>13160174</v>
      </c>
      <c r="C27" s="34" t="s">
        <v>637</v>
      </c>
      <c r="D27" s="34" t="s">
        <v>647</v>
      </c>
      <c r="E27" s="34" t="s">
        <v>748</v>
      </c>
      <c r="F27" s="34">
        <v>6</v>
      </c>
      <c r="G27" s="34"/>
      <c r="H27" s="34">
        <v>6</v>
      </c>
      <c r="I27" s="34">
        <v>5.2</v>
      </c>
      <c r="J27" s="34">
        <v>6.7</v>
      </c>
      <c r="K27" s="34">
        <v>6.7</v>
      </c>
      <c r="L27" s="34">
        <v>8.2</v>
      </c>
      <c r="M27" s="34"/>
      <c r="N27" s="34">
        <v>5.2</v>
      </c>
      <c r="O27" s="34">
        <v>5.5</v>
      </c>
      <c r="P27" s="34">
        <v>5.5</v>
      </c>
      <c r="Q27" s="34"/>
      <c r="R27" s="34"/>
      <c r="S27" s="34"/>
      <c r="T27" s="34"/>
      <c r="U27" s="34"/>
      <c r="V27" s="34">
        <v>7</v>
      </c>
      <c r="W27" s="34">
        <v>7.5</v>
      </c>
      <c r="X27" s="34"/>
      <c r="Y27" s="34"/>
      <c r="Z27" s="34">
        <v>7.5</v>
      </c>
      <c r="AA27" s="34"/>
      <c r="AB27" s="34"/>
      <c r="AC27" s="34">
        <v>7.5</v>
      </c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>
        <v>7.5</v>
      </c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>
        <v>6.7</v>
      </c>
      <c r="BI27" s="34"/>
      <c r="BJ27" s="34">
        <v>8.2</v>
      </c>
      <c r="BK27" s="34"/>
      <c r="BL27" s="34">
        <v>13</v>
      </c>
      <c r="BM27" s="34">
        <v>35</v>
      </c>
      <c r="BN27" s="34">
        <v>2100000</v>
      </c>
    </row>
    <row r="28" spans="1:66" ht="19.5" customHeight="1">
      <c r="A28" s="34">
        <v>24</v>
      </c>
      <c r="B28" s="34">
        <v>13160175</v>
      </c>
      <c r="C28" s="34" t="s">
        <v>772</v>
      </c>
      <c r="D28" s="34" t="s">
        <v>647</v>
      </c>
      <c r="E28" s="34" t="s">
        <v>748</v>
      </c>
      <c r="F28" s="34">
        <v>5</v>
      </c>
      <c r="G28" s="34"/>
      <c r="H28" s="34">
        <v>6.8</v>
      </c>
      <c r="I28" s="34">
        <v>6.8</v>
      </c>
      <c r="J28" s="34">
        <v>7.8</v>
      </c>
      <c r="K28" s="34">
        <v>7.9</v>
      </c>
      <c r="L28" s="34">
        <v>8.8</v>
      </c>
      <c r="M28" s="34"/>
      <c r="N28" s="34">
        <v>7</v>
      </c>
      <c r="O28" s="34">
        <v>5.9</v>
      </c>
      <c r="P28" s="34">
        <v>5.2</v>
      </c>
      <c r="Q28" s="34">
        <v>7.7</v>
      </c>
      <c r="R28" s="34"/>
      <c r="S28" s="34"/>
      <c r="T28" s="34"/>
      <c r="U28" s="34"/>
      <c r="V28" s="34">
        <v>7.99</v>
      </c>
      <c r="W28" s="34">
        <v>9</v>
      </c>
      <c r="X28" s="34"/>
      <c r="Y28" s="34">
        <v>7.99</v>
      </c>
      <c r="Z28" s="34">
        <v>8.9</v>
      </c>
      <c r="AA28" s="34"/>
      <c r="AB28" s="34"/>
      <c r="AC28" s="34">
        <v>8.4</v>
      </c>
      <c r="AD28" s="34">
        <v>8</v>
      </c>
      <c r="AE28" s="34">
        <v>8</v>
      </c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>
        <v>7</v>
      </c>
      <c r="AT28" s="34"/>
      <c r="AU28" s="34"/>
      <c r="AV28" s="34"/>
      <c r="AW28" s="34">
        <v>8.4</v>
      </c>
      <c r="AX28" s="34"/>
      <c r="AY28" s="34"/>
      <c r="AZ28" s="34">
        <v>9.2</v>
      </c>
      <c r="BA28" s="34">
        <v>9.4</v>
      </c>
      <c r="BB28" s="34"/>
      <c r="BC28" s="34"/>
      <c r="BD28" s="34">
        <v>9.2</v>
      </c>
      <c r="BE28" s="34"/>
      <c r="BF28" s="34"/>
      <c r="BG28" s="34">
        <v>8.9</v>
      </c>
      <c r="BH28" s="34"/>
      <c r="BI28" s="34"/>
      <c r="BJ28" s="34">
        <v>9.4</v>
      </c>
      <c r="BK28" s="34"/>
      <c r="BL28" s="34">
        <v>17</v>
      </c>
      <c r="BM28" s="34">
        <v>47</v>
      </c>
      <c r="BN28" s="34">
        <v>2820000</v>
      </c>
    </row>
    <row r="29" spans="1:66" ht="19.5" customHeight="1">
      <c r="A29" s="34">
        <v>25</v>
      </c>
      <c r="B29" s="34">
        <v>13160176</v>
      </c>
      <c r="C29" s="34" t="s">
        <v>773</v>
      </c>
      <c r="D29" s="34" t="s">
        <v>652</v>
      </c>
      <c r="E29" s="34" t="s">
        <v>748</v>
      </c>
      <c r="F29" s="34">
        <v>6</v>
      </c>
      <c r="G29" s="34"/>
      <c r="H29" s="34">
        <v>6</v>
      </c>
      <c r="I29" s="34">
        <v>5</v>
      </c>
      <c r="J29" s="34">
        <v>6</v>
      </c>
      <c r="K29" s="34">
        <v>5</v>
      </c>
      <c r="L29" s="34">
        <v>5</v>
      </c>
      <c r="M29" s="34"/>
      <c r="N29" s="34">
        <v>6</v>
      </c>
      <c r="O29" s="34">
        <v>6</v>
      </c>
      <c r="P29" s="34">
        <v>6</v>
      </c>
      <c r="Q29" s="34">
        <v>6</v>
      </c>
      <c r="R29" s="34"/>
      <c r="S29" s="34"/>
      <c r="T29" s="34"/>
      <c r="U29" s="34"/>
      <c r="V29" s="34">
        <v>6.48</v>
      </c>
      <c r="W29" s="34"/>
      <c r="X29" s="34"/>
      <c r="Y29" s="34">
        <v>6.48</v>
      </c>
      <c r="Z29" s="34">
        <v>6.5</v>
      </c>
      <c r="AA29" s="34"/>
      <c r="AB29" s="34"/>
      <c r="AC29" s="34">
        <v>6</v>
      </c>
      <c r="AD29" s="34"/>
      <c r="AE29" s="34">
        <v>7</v>
      </c>
      <c r="AF29" s="34"/>
      <c r="AG29" s="34"/>
      <c r="AH29" s="34"/>
      <c r="AI29" s="34"/>
      <c r="AJ29" s="34"/>
      <c r="AK29" s="34"/>
      <c r="AL29" s="34"/>
      <c r="AM29" s="34">
        <v>7.5</v>
      </c>
      <c r="AN29" s="34"/>
      <c r="AO29" s="34"/>
      <c r="AP29" s="34"/>
      <c r="AQ29" s="34"/>
      <c r="AR29" s="34"/>
      <c r="AS29" s="34">
        <v>8</v>
      </c>
      <c r="AT29" s="34"/>
      <c r="AU29" s="34"/>
      <c r="AV29" s="34"/>
      <c r="AW29" s="34">
        <v>6.333333333333333</v>
      </c>
      <c r="AX29" s="34"/>
      <c r="AY29" s="34"/>
      <c r="AZ29" s="34"/>
      <c r="BA29" s="34"/>
      <c r="BB29" s="34"/>
      <c r="BC29" s="34"/>
      <c r="BD29" s="34">
        <v>5</v>
      </c>
      <c r="BE29" s="34"/>
      <c r="BF29" s="34"/>
      <c r="BG29" s="34"/>
      <c r="BH29" s="34"/>
      <c r="BI29" s="34"/>
      <c r="BJ29" s="34">
        <v>5</v>
      </c>
      <c r="BK29" s="34"/>
      <c r="BL29" s="34">
        <v>15</v>
      </c>
      <c r="BM29" s="34">
        <v>41</v>
      </c>
      <c r="BN29" s="34">
        <v>2460000</v>
      </c>
    </row>
    <row r="30" spans="1:66" ht="19.5" customHeight="1">
      <c r="A30" s="34">
        <v>26</v>
      </c>
      <c r="B30" s="34">
        <v>13160177</v>
      </c>
      <c r="C30" s="34" t="s">
        <v>774</v>
      </c>
      <c r="D30" s="34" t="s">
        <v>654</v>
      </c>
      <c r="E30" s="34" t="s">
        <v>748</v>
      </c>
      <c r="F30" s="34">
        <v>7.3</v>
      </c>
      <c r="G30" s="34"/>
      <c r="H30" s="34">
        <v>5.1</v>
      </c>
      <c r="I30" s="34">
        <v>5.1</v>
      </c>
      <c r="J30" s="34">
        <v>6.5</v>
      </c>
      <c r="K30" s="34">
        <v>5.8</v>
      </c>
      <c r="L30" s="34">
        <v>7.5</v>
      </c>
      <c r="M30" s="34"/>
      <c r="N30" s="34">
        <v>6.1</v>
      </c>
      <c r="O30" s="34">
        <v>5.5</v>
      </c>
      <c r="P30" s="34">
        <v>5.5</v>
      </c>
      <c r="Q30" s="34">
        <v>6.6</v>
      </c>
      <c r="R30" s="34"/>
      <c r="S30" s="34"/>
      <c r="T30" s="34"/>
      <c r="U30" s="34"/>
      <c r="V30" s="34">
        <v>7.38</v>
      </c>
      <c r="W30" s="34"/>
      <c r="X30" s="34">
        <v>8.6</v>
      </c>
      <c r="Y30" s="34">
        <v>7.38</v>
      </c>
      <c r="Z30" s="34">
        <v>8.9</v>
      </c>
      <c r="AA30" s="34"/>
      <c r="AB30" s="34"/>
      <c r="AC30" s="34">
        <v>8.6</v>
      </c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>
        <v>5.9</v>
      </c>
      <c r="AT30" s="34"/>
      <c r="AU30" s="34"/>
      <c r="AV30" s="34"/>
      <c r="AW30" s="34"/>
      <c r="AX30" s="34"/>
      <c r="AY30" s="34">
        <v>9.6</v>
      </c>
      <c r="AZ30" s="34"/>
      <c r="BA30" s="34"/>
      <c r="BB30" s="34"/>
      <c r="BC30" s="34"/>
      <c r="BD30" s="34">
        <v>8.4</v>
      </c>
      <c r="BE30" s="34"/>
      <c r="BF30" s="34"/>
      <c r="BG30" s="34"/>
      <c r="BH30" s="34"/>
      <c r="BI30" s="34">
        <v>8.4</v>
      </c>
      <c r="BJ30" s="34">
        <v>7.7</v>
      </c>
      <c r="BK30" s="34"/>
      <c r="BL30" s="34">
        <v>15</v>
      </c>
      <c r="BM30" s="34">
        <v>41</v>
      </c>
      <c r="BN30" s="34">
        <v>2460000</v>
      </c>
    </row>
    <row r="31" spans="1:66" ht="19.5" customHeight="1">
      <c r="A31" s="34">
        <v>27</v>
      </c>
      <c r="B31" s="34">
        <v>13160178</v>
      </c>
      <c r="C31" s="34" t="s">
        <v>775</v>
      </c>
      <c r="D31" s="34" t="s">
        <v>776</v>
      </c>
      <c r="E31" s="34" t="s">
        <v>748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>
        <v>0</v>
      </c>
      <c r="BM31" s="34">
        <v>0</v>
      </c>
      <c r="BN31" s="34">
        <v>0</v>
      </c>
    </row>
    <row r="32" spans="1:66" ht="19.5" customHeight="1">
      <c r="A32" s="34">
        <v>28</v>
      </c>
      <c r="B32" s="34">
        <v>13160179</v>
      </c>
      <c r="C32" s="34" t="s">
        <v>777</v>
      </c>
      <c r="D32" s="34" t="s">
        <v>658</v>
      </c>
      <c r="E32" s="34" t="s">
        <v>748</v>
      </c>
      <c r="F32" s="34"/>
      <c r="G32" s="34"/>
      <c r="H32" s="34">
        <v>6</v>
      </c>
      <c r="I32" s="34">
        <v>6</v>
      </c>
      <c r="J32" s="34"/>
      <c r="K32" s="34">
        <v>6.2</v>
      </c>
      <c r="L32" s="34"/>
      <c r="M32" s="34">
        <v>5</v>
      </c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>
        <v>4</v>
      </c>
      <c r="BM32" s="34">
        <v>11</v>
      </c>
      <c r="BN32" s="34">
        <v>660000</v>
      </c>
    </row>
    <row r="33" spans="1:66" s="38" customFormat="1" ht="19.5" customHeight="1">
      <c r="A33" s="36" t="s">
        <v>662</v>
      </c>
      <c r="B33" s="36"/>
      <c r="C33" s="36"/>
      <c r="D33" s="36"/>
      <c r="E33" s="36"/>
      <c r="F33" s="36">
        <v>24</v>
      </c>
      <c r="G33" s="36">
        <v>3</v>
      </c>
      <c r="H33" s="36">
        <v>27</v>
      </c>
      <c r="I33" s="36">
        <v>26</v>
      </c>
      <c r="J33" s="36">
        <v>21</v>
      </c>
      <c r="K33" s="36">
        <v>23</v>
      </c>
      <c r="L33" s="36">
        <v>25</v>
      </c>
      <c r="M33" s="36">
        <v>1</v>
      </c>
      <c r="N33" s="36">
        <v>26</v>
      </c>
      <c r="O33" s="36">
        <v>25</v>
      </c>
      <c r="P33" s="36">
        <v>23</v>
      </c>
      <c r="Q33" s="36">
        <v>20</v>
      </c>
      <c r="R33" s="36">
        <v>2</v>
      </c>
      <c r="S33" s="36">
        <v>5</v>
      </c>
      <c r="T33" s="36">
        <v>1</v>
      </c>
      <c r="U33" s="36">
        <v>0</v>
      </c>
      <c r="V33" s="36">
        <v>18</v>
      </c>
      <c r="W33" s="36">
        <v>15</v>
      </c>
      <c r="X33" s="36">
        <v>3</v>
      </c>
      <c r="Y33" s="36">
        <v>17</v>
      </c>
      <c r="Z33" s="36">
        <v>10</v>
      </c>
      <c r="AA33" s="36">
        <v>0</v>
      </c>
      <c r="AB33" s="36">
        <v>0</v>
      </c>
      <c r="AC33" s="36">
        <v>17</v>
      </c>
      <c r="AD33" s="36">
        <v>5</v>
      </c>
      <c r="AE33" s="36">
        <v>2</v>
      </c>
      <c r="AF33" s="36">
        <v>0</v>
      </c>
      <c r="AG33" s="36">
        <v>0</v>
      </c>
      <c r="AH33" s="36">
        <v>0</v>
      </c>
      <c r="AI33" s="36">
        <v>1</v>
      </c>
      <c r="AJ33" s="36">
        <v>0</v>
      </c>
      <c r="AK33" s="36">
        <v>6</v>
      </c>
      <c r="AL33" s="36">
        <v>2</v>
      </c>
      <c r="AM33" s="36">
        <v>9</v>
      </c>
      <c r="AN33" s="36">
        <v>0</v>
      </c>
      <c r="AO33" s="36">
        <v>1</v>
      </c>
      <c r="AP33" s="36">
        <v>0</v>
      </c>
      <c r="AQ33" s="36">
        <v>0</v>
      </c>
      <c r="AR33" s="36">
        <v>0</v>
      </c>
      <c r="AS33" s="36">
        <v>18</v>
      </c>
      <c r="AT33" s="36">
        <v>1</v>
      </c>
      <c r="AU33" s="36">
        <v>4</v>
      </c>
      <c r="AV33" s="36">
        <v>0</v>
      </c>
      <c r="AW33" s="36">
        <v>9</v>
      </c>
      <c r="AX33" s="36">
        <v>3</v>
      </c>
      <c r="AY33" s="36">
        <v>3</v>
      </c>
      <c r="AZ33" s="36">
        <v>5</v>
      </c>
      <c r="BA33" s="36">
        <v>5</v>
      </c>
      <c r="BB33" s="36">
        <v>0</v>
      </c>
      <c r="BC33" s="36">
        <v>0</v>
      </c>
      <c r="BD33" s="36">
        <v>8</v>
      </c>
      <c r="BE33" s="36">
        <v>0</v>
      </c>
      <c r="BF33" s="36">
        <v>0</v>
      </c>
      <c r="BG33" s="36">
        <v>5</v>
      </c>
      <c r="BH33" s="36">
        <v>4</v>
      </c>
      <c r="BI33" s="36">
        <v>6</v>
      </c>
      <c r="BJ33" s="36">
        <v>19</v>
      </c>
      <c r="BK33" s="36">
        <v>0</v>
      </c>
      <c r="BL33" s="36">
        <v>26</v>
      </c>
      <c r="BM33" s="36">
        <v>918</v>
      </c>
      <c r="BN33" s="36">
        <v>55080000</v>
      </c>
    </row>
    <row r="36" ht="15">
      <c r="X36" s="28" t="s">
        <v>663</v>
      </c>
    </row>
    <row r="37" spans="1:24" ht="15">
      <c r="A37" s="28" t="s">
        <v>664</v>
      </c>
      <c r="F37" s="28" t="s">
        <v>665</v>
      </c>
      <c r="X37" s="28" t="s">
        <v>666</v>
      </c>
    </row>
    <row r="42" spans="1:24" ht="15">
      <c r="A42" s="28" t="s">
        <v>778</v>
      </c>
      <c r="F42" s="28" t="s">
        <v>779</v>
      </c>
      <c r="X42" s="28" t="s">
        <v>669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6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25" defaultRowHeight="14.25"/>
  <cols>
    <col min="1" max="1" width="5.625" style="10" customWidth="1"/>
    <col min="2" max="2" width="36.625" style="19" customWidth="1"/>
    <col min="3" max="3" width="5.625" style="10" customWidth="1"/>
    <col min="4" max="4" width="44.625" style="8" customWidth="1"/>
    <col min="5" max="5" width="5.625" style="10" customWidth="1"/>
    <col min="6" max="6" width="5.625" style="11" customWidth="1"/>
    <col min="7" max="8" width="40.625" style="8" customWidth="1"/>
    <col min="9" max="9" width="5.625" style="10" customWidth="1"/>
    <col min="10" max="10" width="16.625" style="8" customWidth="1"/>
    <col min="11" max="11" width="30.625" style="12" customWidth="1"/>
    <col min="12" max="12" width="12.625" style="1" customWidth="1"/>
    <col min="13" max="14" width="5.625" style="10" customWidth="1"/>
    <col min="15" max="15" width="44.625" style="8" customWidth="1"/>
    <col min="16" max="16384" width="9.125" style="8" customWidth="1"/>
  </cols>
  <sheetData>
    <row r="1" ht="30" customHeight="1">
      <c r="B1" s="22" t="s">
        <v>505</v>
      </c>
    </row>
    <row r="2" spans="1:15" s="1" customFormat="1" ht="39.75" customHeight="1">
      <c r="A2" s="14" t="s">
        <v>170</v>
      </c>
      <c r="B2" s="14" t="s">
        <v>169</v>
      </c>
      <c r="C2" s="15" t="s">
        <v>510</v>
      </c>
      <c r="D2" s="14" t="s">
        <v>46</v>
      </c>
      <c r="E2" s="15" t="s">
        <v>34</v>
      </c>
      <c r="F2" s="15" t="s">
        <v>95</v>
      </c>
      <c r="G2" s="14" t="s">
        <v>171</v>
      </c>
      <c r="H2" s="15" t="s">
        <v>47</v>
      </c>
      <c r="I2" s="16" t="s">
        <v>35</v>
      </c>
      <c r="J2" s="15" t="s">
        <v>356</v>
      </c>
      <c r="K2" s="14" t="s">
        <v>357</v>
      </c>
      <c r="L2" s="14" t="s">
        <v>359</v>
      </c>
      <c r="M2" s="15" t="s">
        <v>509</v>
      </c>
      <c r="N2" s="15" t="s">
        <v>172</v>
      </c>
      <c r="O2" s="14" t="s">
        <v>358</v>
      </c>
    </row>
    <row r="3" spans="1:15" ht="19.5" customHeight="1">
      <c r="A3" s="2">
        <v>57</v>
      </c>
      <c r="B3" s="24" t="s">
        <v>511</v>
      </c>
      <c r="C3" s="2">
        <f aca="true" t="shared" si="0" ref="C3:C34">N3-M3</f>
        <v>39</v>
      </c>
      <c r="D3" s="3" t="s">
        <v>54</v>
      </c>
      <c r="E3" s="2">
        <v>3</v>
      </c>
      <c r="F3" s="4">
        <v>1</v>
      </c>
      <c r="G3" s="2" t="s">
        <v>189</v>
      </c>
      <c r="H3" s="2" t="s">
        <v>55</v>
      </c>
      <c r="I3" s="2">
        <v>1</v>
      </c>
      <c r="J3" s="2" t="str">
        <f>VLOOKUP(I3,'.'!$B$2:$C$12,2,0)</f>
        <v>2016_2017_HK1</v>
      </c>
      <c r="K3" s="2" t="s">
        <v>168</v>
      </c>
      <c r="L3" s="5" t="s">
        <v>232</v>
      </c>
      <c r="M3" s="2">
        <v>54</v>
      </c>
      <c r="N3" s="2">
        <v>93</v>
      </c>
      <c r="O3" s="3" t="s">
        <v>373</v>
      </c>
    </row>
    <row r="4" spans="1:15" ht="19.5" customHeight="1">
      <c r="A4" s="2">
        <v>57</v>
      </c>
      <c r="B4" s="24" t="s">
        <v>511</v>
      </c>
      <c r="C4" s="2">
        <f t="shared" si="0"/>
        <v>20</v>
      </c>
      <c r="D4" s="3" t="s">
        <v>30</v>
      </c>
      <c r="E4" s="2">
        <v>3</v>
      </c>
      <c r="F4" s="4">
        <v>1</v>
      </c>
      <c r="G4" s="2" t="s">
        <v>190</v>
      </c>
      <c r="H4" s="2" t="s">
        <v>48</v>
      </c>
      <c r="I4" s="2">
        <v>1</v>
      </c>
      <c r="J4" s="2" t="str">
        <f>VLOOKUP(I4,'.'!$B$2:$C$12,2,0)</f>
        <v>2016_2017_HK1</v>
      </c>
      <c r="K4" s="2" t="s">
        <v>168</v>
      </c>
      <c r="L4" s="5" t="s">
        <v>254</v>
      </c>
      <c r="M4" s="2">
        <v>73</v>
      </c>
      <c r="N4" s="2">
        <v>93</v>
      </c>
      <c r="O4" s="3" t="s">
        <v>494</v>
      </c>
    </row>
    <row r="5" spans="1:15" ht="19.5" customHeight="1">
      <c r="A5" s="2">
        <v>57</v>
      </c>
      <c r="B5" s="24" t="s">
        <v>511</v>
      </c>
      <c r="C5" s="2">
        <f t="shared" si="0"/>
        <v>21</v>
      </c>
      <c r="D5" s="3" t="s">
        <v>49</v>
      </c>
      <c r="E5" s="2">
        <v>3</v>
      </c>
      <c r="F5" s="4">
        <v>1</v>
      </c>
      <c r="G5" s="2" t="s">
        <v>180</v>
      </c>
      <c r="H5" s="2" t="s">
        <v>48</v>
      </c>
      <c r="I5" s="2">
        <v>1</v>
      </c>
      <c r="J5" s="2" t="str">
        <f>VLOOKUP(I5,'.'!$B$2:$C$12,2,0)</f>
        <v>2016_2017_HK1</v>
      </c>
      <c r="K5" s="2" t="s">
        <v>168</v>
      </c>
      <c r="L5" s="5" t="s">
        <v>229</v>
      </c>
      <c r="M5" s="2">
        <v>72</v>
      </c>
      <c r="N5" s="2">
        <v>93</v>
      </c>
      <c r="O5" s="3" t="s">
        <v>370</v>
      </c>
    </row>
    <row r="6" spans="1:15" s="6" customFormat="1" ht="19.5" customHeight="1">
      <c r="A6" s="2">
        <v>57</v>
      </c>
      <c r="B6" s="24" t="s">
        <v>511</v>
      </c>
      <c r="C6" s="2">
        <f t="shared" si="0"/>
        <v>14</v>
      </c>
      <c r="D6" s="3" t="s">
        <v>27</v>
      </c>
      <c r="E6" s="2">
        <v>2</v>
      </c>
      <c r="F6" s="4">
        <v>1</v>
      </c>
      <c r="G6" s="2" t="s">
        <v>174</v>
      </c>
      <c r="H6" s="2" t="s">
        <v>48</v>
      </c>
      <c r="I6" s="2">
        <v>1</v>
      </c>
      <c r="J6" s="2" t="str">
        <f>VLOOKUP(I6,'.'!$B$2:$C$12,2,0)</f>
        <v>2016_2017_HK1</v>
      </c>
      <c r="K6" s="2" t="s">
        <v>168</v>
      </c>
      <c r="L6" s="5" t="s">
        <v>256</v>
      </c>
      <c r="M6" s="2">
        <v>79</v>
      </c>
      <c r="N6" s="2">
        <v>93</v>
      </c>
      <c r="O6" s="3" t="s">
        <v>396</v>
      </c>
    </row>
    <row r="7" spans="1:15" s="6" customFormat="1" ht="19.5" customHeight="1">
      <c r="A7" s="2">
        <v>57</v>
      </c>
      <c r="B7" s="24" t="s">
        <v>511</v>
      </c>
      <c r="C7" s="2">
        <f t="shared" si="0"/>
        <v>59</v>
      </c>
      <c r="D7" s="3" t="s">
        <v>28</v>
      </c>
      <c r="E7" s="2">
        <v>3</v>
      </c>
      <c r="F7" s="4">
        <v>1</v>
      </c>
      <c r="G7" s="2" t="s">
        <v>174</v>
      </c>
      <c r="H7" s="2" t="s">
        <v>48</v>
      </c>
      <c r="I7" s="2">
        <v>1</v>
      </c>
      <c r="J7" s="2" t="str">
        <f>VLOOKUP(I7,'.'!$B$2:$C$12,2,0)</f>
        <v>2016_2017_HK1</v>
      </c>
      <c r="K7" s="2" t="s">
        <v>168</v>
      </c>
      <c r="L7" s="5" t="s">
        <v>257</v>
      </c>
      <c r="M7" s="2">
        <v>34</v>
      </c>
      <c r="N7" s="2">
        <v>93</v>
      </c>
      <c r="O7" s="3" t="s">
        <v>397</v>
      </c>
    </row>
    <row r="8" spans="1:15" s="6" customFormat="1" ht="19.5" customHeight="1">
      <c r="A8" s="2">
        <v>57</v>
      </c>
      <c r="B8" s="24" t="s">
        <v>511</v>
      </c>
      <c r="C8" s="2">
        <f t="shared" si="0"/>
        <v>31</v>
      </c>
      <c r="D8" s="3" t="s">
        <v>32</v>
      </c>
      <c r="E8" s="2">
        <v>2</v>
      </c>
      <c r="F8" s="4">
        <v>1</v>
      </c>
      <c r="G8" s="2" t="s">
        <v>181</v>
      </c>
      <c r="H8" s="2" t="s">
        <v>48</v>
      </c>
      <c r="I8" s="2">
        <v>1</v>
      </c>
      <c r="J8" s="2" t="str">
        <f>VLOOKUP(I8,'.'!$B$2:$C$12,2,0)</f>
        <v>2016_2017_HK1</v>
      </c>
      <c r="K8" s="2" t="s">
        <v>168</v>
      </c>
      <c r="L8" s="5" t="s">
        <v>259</v>
      </c>
      <c r="M8" s="2">
        <v>62</v>
      </c>
      <c r="N8" s="2">
        <v>93</v>
      </c>
      <c r="O8" s="3" t="s">
        <v>398</v>
      </c>
    </row>
    <row r="9" spans="1:15" s="6" customFormat="1" ht="19.5" customHeight="1">
      <c r="A9" s="2">
        <v>57</v>
      </c>
      <c r="B9" s="24" t="s">
        <v>511</v>
      </c>
      <c r="C9" s="2">
        <f t="shared" si="0"/>
        <v>85</v>
      </c>
      <c r="D9" s="7" t="s">
        <v>8</v>
      </c>
      <c r="E9" s="2">
        <v>3</v>
      </c>
      <c r="F9" s="4">
        <v>1</v>
      </c>
      <c r="G9" s="2" t="s">
        <v>182</v>
      </c>
      <c r="H9" s="2" t="s">
        <v>48</v>
      </c>
      <c r="I9" s="2">
        <v>1</v>
      </c>
      <c r="J9" s="2" t="str">
        <f>VLOOKUP(I9,'.'!$B$2:$C$12,2,0)</f>
        <v>2016_2017_HK1</v>
      </c>
      <c r="K9" s="2" t="s">
        <v>168</v>
      </c>
      <c r="L9" s="5" t="s">
        <v>303</v>
      </c>
      <c r="M9" s="2">
        <v>8</v>
      </c>
      <c r="N9" s="2">
        <v>93</v>
      </c>
      <c r="O9" s="3" t="s">
        <v>441</v>
      </c>
    </row>
    <row r="10" spans="1:15" s="6" customFormat="1" ht="19.5" customHeight="1">
      <c r="A10" s="2">
        <v>57</v>
      </c>
      <c r="B10" s="24" t="s">
        <v>511</v>
      </c>
      <c r="C10" s="2">
        <f t="shared" si="0"/>
        <v>89</v>
      </c>
      <c r="D10" s="3" t="s">
        <v>9</v>
      </c>
      <c r="E10" s="2">
        <v>3</v>
      </c>
      <c r="F10" s="4">
        <v>1</v>
      </c>
      <c r="G10" s="2" t="s">
        <v>185</v>
      </c>
      <c r="H10" s="2" t="s">
        <v>48</v>
      </c>
      <c r="I10" s="2">
        <v>1</v>
      </c>
      <c r="J10" s="2" t="str">
        <f>VLOOKUP(I10,'.'!$B$2:$C$12,2,0)</f>
        <v>2016_2017_HK1</v>
      </c>
      <c r="K10" s="2" t="s">
        <v>168</v>
      </c>
      <c r="L10" s="5" t="s">
        <v>317</v>
      </c>
      <c r="M10" s="2">
        <v>4</v>
      </c>
      <c r="N10" s="2">
        <v>93</v>
      </c>
      <c r="O10" s="3" t="s">
        <v>455</v>
      </c>
    </row>
    <row r="11" spans="1:15" s="6" customFormat="1" ht="19.5" customHeight="1">
      <c r="A11" s="2">
        <v>57</v>
      </c>
      <c r="B11" s="24" t="s">
        <v>511</v>
      </c>
      <c r="C11" s="2">
        <f t="shared" si="0"/>
        <v>24</v>
      </c>
      <c r="D11" s="3" t="s">
        <v>33</v>
      </c>
      <c r="E11" s="2">
        <v>3</v>
      </c>
      <c r="F11" s="4">
        <v>1</v>
      </c>
      <c r="G11" s="2" t="s">
        <v>175</v>
      </c>
      <c r="H11" s="2" t="s">
        <v>48</v>
      </c>
      <c r="I11" s="2">
        <v>1</v>
      </c>
      <c r="J11" s="2" t="str">
        <f>VLOOKUP(I11,'.'!$B$2:$C$12,2,0)</f>
        <v>2016_2017_HK1</v>
      </c>
      <c r="K11" s="2" t="s">
        <v>168</v>
      </c>
      <c r="L11" s="5" t="s">
        <v>335</v>
      </c>
      <c r="M11" s="2">
        <v>69</v>
      </c>
      <c r="N11" s="2">
        <v>93</v>
      </c>
      <c r="O11" s="3" t="s">
        <v>473</v>
      </c>
    </row>
    <row r="12" spans="1:15" s="6" customFormat="1" ht="19.5" customHeight="1">
      <c r="A12" s="2">
        <v>57</v>
      </c>
      <c r="B12" s="24" t="s">
        <v>511</v>
      </c>
      <c r="C12" s="2">
        <f t="shared" si="0"/>
        <v>13</v>
      </c>
      <c r="D12" s="3" t="s">
        <v>6</v>
      </c>
      <c r="E12" s="2">
        <v>2</v>
      </c>
      <c r="F12" s="4">
        <v>1</v>
      </c>
      <c r="G12" s="2" t="s">
        <v>176</v>
      </c>
      <c r="H12" s="2" t="s">
        <v>48</v>
      </c>
      <c r="I12" s="2">
        <v>1</v>
      </c>
      <c r="J12" s="2" t="str">
        <f>VLOOKUP(I12,'.'!$B$2:$C$12,2,0)</f>
        <v>2016_2017_HK1</v>
      </c>
      <c r="K12" s="2" t="s">
        <v>168</v>
      </c>
      <c r="L12" s="5" t="s">
        <v>350</v>
      </c>
      <c r="M12" s="2">
        <v>80</v>
      </c>
      <c r="N12" s="2">
        <v>93</v>
      </c>
      <c r="O12" s="3" t="s">
        <v>488</v>
      </c>
    </row>
    <row r="13" spans="1:15" s="6" customFormat="1" ht="19.5" customHeight="1">
      <c r="A13" s="2">
        <v>57</v>
      </c>
      <c r="B13" s="24" t="s">
        <v>511</v>
      </c>
      <c r="C13" s="2">
        <f t="shared" si="0"/>
        <v>90</v>
      </c>
      <c r="D13" s="3" t="s">
        <v>7</v>
      </c>
      <c r="E13" s="2">
        <v>3</v>
      </c>
      <c r="F13" s="4">
        <v>1</v>
      </c>
      <c r="G13" s="2" t="s">
        <v>176</v>
      </c>
      <c r="H13" s="2" t="s">
        <v>48</v>
      </c>
      <c r="I13" s="2">
        <v>1</v>
      </c>
      <c r="J13" s="2" t="str">
        <f>VLOOKUP(I13,'.'!$B$2:$C$12,2,0)</f>
        <v>2016_2017_HK1</v>
      </c>
      <c r="K13" s="2" t="s">
        <v>168</v>
      </c>
      <c r="L13" s="5" t="s">
        <v>351</v>
      </c>
      <c r="M13" s="2">
        <v>3</v>
      </c>
      <c r="N13" s="2">
        <v>93</v>
      </c>
      <c r="O13" s="3" t="s">
        <v>489</v>
      </c>
    </row>
    <row r="14" spans="1:15" s="6" customFormat="1" ht="19.5" customHeight="1">
      <c r="A14" s="2">
        <v>57</v>
      </c>
      <c r="B14" s="24" t="s">
        <v>511</v>
      </c>
      <c r="C14" s="2">
        <f t="shared" si="0"/>
        <v>12</v>
      </c>
      <c r="D14" s="3" t="s">
        <v>29</v>
      </c>
      <c r="E14" s="2">
        <v>2</v>
      </c>
      <c r="F14" s="4">
        <v>1</v>
      </c>
      <c r="G14" s="2" t="s">
        <v>192</v>
      </c>
      <c r="H14" s="2" t="s">
        <v>48</v>
      </c>
      <c r="I14" s="2">
        <v>1</v>
      </c>
      <c r="J14" s="2" t="str">
        <f>VLOOKUP(I14,'.'!$B$2:$C$12,2,0)</f>
        <v>2016_2017_HK1</v>
      </c>
      <c r="K14" s="2" t="s">
        <v>168</v>
      </c>
      <c r="L14" s="5" t="s">
        <v>258</v>
      </c>
      <c r="M14" s="2">
        <v>81</v>
      </c>
      <c r="N14" s="2">
        <v>93</v>
      </c>
      <c r="O14" s="3" t="s">
        <v>495</v>
      </c>
    </row>
    <row r="15" spans="1:15" s="6" customFormat="1" ht="19.5" customHeight="1">
      <c r="A15" s="2">
        <v>57</v>
      </c>
      <c r="B15" s="24" t="s">
        <v>511</v>
      </c>
      <c r="C15" s="2">
        <f t="shared" si="0"/>
        <v>81</v>
      </c>
      <c r="D15" s="3" t="s">
        <v>124</v>
      </c>
      <c r="E15" s="2">
        <v>3</v>
      </c>
      <c r="F15" s="4">
        <v>1</v>
      </c>
      <c r="G15" s="2" t="s">
        <v>193</v>
      </c>
      <c r="H15" s="2" t="s">
        <v>165</v>
      </c>
      <c r="I15" s="2">
        <v>1</v>
      </c>
      <c r="J15" s="2" t="str">
        <f>VLOOKUP(I15,'.'!$B$2:$C$12,2,0)</f>
        <v>2016_2017_HK1</v>
      </c>
      <c r="K15" s="2" t="s">
        <v>168</v>
      </c>
      <c r="L15" s="5" t="s">
        <v>260</v>
      </c>
      <c r="M15" s="2">
        <v>12</v>
      </c>
      <c r="N15" s="2">
        <v>93</v>
      </c>
      <c r="O15" s="3" t="s">
        <v>399</v>
      </c>
    </row>
    <row r="16" spans="1:15" s="6" customFormat="1" ht="19.5" customHeight="1">
      <c r="A16" s="2">
        <v>57</v>
      </c>
      <c r="B16" s="24" t="s">
        <v>511</v>
      </c>
      <c r="C16" s="2">
        <f t="shared" si="0"/>
        <v>24</v>
      </c>
      <c r="D16" s="3" t="s">
        <v>506</v>
      </c>
      <c r="E16" s="2">
        <v>3</v>
      </c>
      <c r="F16" s="4">
        <v>1</v>
      </c>
      <c r="G16" s="2" t="s">
        <v>179</v>
      </c>
      <c r="H16" s="2" t="s">
        <v>26</v>
      </c>
      <c r="I16" s="2">
        <v>1</v>
      </c>
      <c r="J16" s="2" t="str">
        <f>VLOOKUP(I16,'.'!$B$2:$C$12,2,0)</f>
        <v>2016_2017_HK1</v>
      </c>
      <c r="K16" s="2" t="s">
        <v>168</v>
      </c>
      <c r="L16" s="5" t="s">
        <v>297</v>
      </c>
      <c r="M16" s="2">
        <v>69</v>
      </c>
      <c r="N16" s="2">
        <v>93</v>
      </c>
      <c r="O16" s="3" t="s">
        <v>435</v>
      </c>
    </row>
    <row r="17" spans="1:15" s="6" customFormat="1" ht="19.5" customHeight="1">
      <c r="A17" s="2">
        <v>57</v>
      </c>
      <c r="B17" s="24" t="s">
        <v>511</v>
      </c>
      <c r="C17" s="2">
        <f t="shared" si="0"/>
        <v>72</v>
      </c>
      <c r="D17" s="23" t="s">
        <v>53</v>
      </c>
      <c r="E17" s="2">
        <v>3</v>
      </c>
      <c r="F17" s="4">
        <v>1</v>
      </c>
      <c r="G17" s="2" t="s">
        <v>184</v>
      </c>
      <c r="H17" s="2" t="s">
        <v>55</v>
      </c>
      <c r="I17" s="25">
        <v>2</v>
      </c>
      <c r="J17" s="2" t="str">
        <f>VLOOKUP(I17,'.'!$B$2:$C$12,2,0)</f>
        <v>2016_2017_HK2</v>
      </c>
      <c r="K17" s="2" t="s">
        <v>168</v>
      </c>
      <c r="L17" s="5" t="s">
        <v>272</v>
      </c>
      <c r="M17" s="2">
        <v>21</v>
      </c>
      <c r="N17" s="2">
        <v>93</v>
      </c>
      <c r="O17" s="3" t="s">
        <v>411</v>
      </c>
    </row>
    <row r="18" spans="1:15" s="6" customFormat="1" ht="19.5" customHeight="1">
      <c r="A18" s="2">
        <v>57</v>
      </c>
      <c r="B18" s="24" t="s">
        <v>511</v>
      </c>
      <c r="C18" s="2">
        <f t="shared" si="0"/>
        <v>85</v>
      </c>
      <c r="D18" s="3" t="s">
        <v>50</v>
      </c>
      <c r="E18" s="2">
        <v>3</v>
      </c>
      <c r="F18" s="4">
        <v>1</v>
      </c>
      <c r="G18" s="2" t="s">
        <v>173</v>
      </c>
      <c r="H18" s="2" t="s">
        <v>48</v>
      </c>
      <c r="I18" s="25">
        <v>2</v>
      </c>
      <c r="J18" s="2" t="str">
        <f>VLOOKUP(I18,'.'!$B$2:$C$12,2,0)</f>
        <v>2016_2017_HK2</v>
      </c>
      <c r="K18" s="2" t="s">
        <v>168</v>
      </c>
      <c r="L18" s="5" t="s">
        <v>228</v>
      </c>
      <c r="M18" s="2">
        <v>8</v>
      </c>
      <c r="N18" s="2">
        <v>93</v>
      </c>
      <c r="O18" s="3" t="s">
        <v>369</v>
      </c>
    </row>
    <row r="19" spans="1:15" s="6" customFormat="1" ht="19.5" customHeight="1">
      <c r="A19" s="2">
        <v>57</v>
      </c>
      <c r="B19" s="24" t="s">
        <v>511</v>
      </c>
      <c r="C19" s="2">
        <f t="shared" si="0"/>
        <v>82</v>
      </c>
      <c r="D19" s="3" t="s">
        <v>31</v>
      </c>
      <c r="E19" s="2">
        <v>3</v>
      </c>
      <c r="F19" s="4">
        <v>1</v>
      </c>
      <c r="G19" s="2" t="s">
        <v>188</v>
      </c>
      <c r="H19" s="2" t="s">
        <v>48</v>
      </c>
      <c r="I19" s="25">
        <v>2</v>
      </c>
      <c r="J19" s="2" t="str">
        <f>VLOOKUP(I19,'.'!$B$2:$C$12,2,0)</f>
        <v>2016_2017_HK2</v>
      </c>
      <c r="K19" s="2" t="s">
        <v>168</v>
      </c>
      <c r="L19" s="5" t="s">
        <v>354</v>
      </c>
      <c r="M19" s="2">
        <v>11</v>
      </c>
      <c r="N19" s="2">
        <v>93</v>
      </c>
      <c r="O19" s="3" t="s">
        <v>492</v>
      </c>
    </row>
    <row r="20" spans="1:15" s="6" customFormat="1" ht="19.5" customHeight="1">
      <c r="A20" s="2">
        <v>57</v>
      </c>
      <c r="B20" s="24" t="s">
        <v>511</v>
      </c>
      <c r="C20" s="2">
        <f t="shared" si="0"/>
        <v>93</v>
      </c>
      <c r="D20" s="7" t="s">
        <v>79</v>
      </c>
      <c r="E20" s="2">
        <v>2</v>
      </c>
      <c r="F20" s="4">
        <v>1</v>
      </c>
      <c r="G20" s="2" t="s">
        <v>177</v>
      </c>
      <c r="H20" s="2" t="s">
        <v>164</v>
      </c>
      <c r="I20" s="25">
        <v>2</v>
      </c>
      <c r="J20" s="2" t="str">
        <f>VLOOKUP(I20,'.'!$B$2:$C$12,2,0)</f>
        <v>2016_2017_HK2</v>
      </c>
      <c r="K20" s="2" t="s">
        <v>168</v>
      </c>
      <c r="L20" s="5" t="s">
        <v>304</v>
      </c>
      <c r="M20" s="2"/>
      <c r="N20" s="2">
        <v>93</v>
      </c>
      <c r="O20" s="3" t="s">
        <v>442</v>
      </c>
    </row>
    <row r="21" spans="1:15" s="6" customFormat="1" ht="19.5" customHeight="1">
      <c r="A21" s="2">
        <v>57</v>
      </c>
      <c r="B21" s="24" t="s">
        <v>511</v>
      </c>
      <c r="C21" s="2">
        <f t="shared" si="0"/>
        <v>93</v>
      </c>
      <c r="D21" s="3" t="s">
        <v>500</v>
      </c>
      <c r="E21" s="2">
        <v>2</v>
      </c>
      <c r="F21" s="4">
        <v>1</v>
      </c>
      <c r="G21" s="2" t="s">
        <v>178</v>
      </c>
      <c r="H21" s="2" t="s">
        <v>163</v>
      </c>
      <c r="I21" s="2">
        <v>2</v>
      </c>
      <c r="J21" s="2" t="str">
        <f>VLOOKUP(I21,'.'!$B$2:$C$12,2,0)</f>
        <v>2016_2017_HK2</v>
      </c>
      <c r="K21" s="2" t="s">
        <v>168</v>
      </c>
      <c r="L21" s="5" t="s">
        <v>225</v>
      </c>
      <c r="M21" s="2"/>
      <c r="N21" s="2">
        <v>93</v>
      </c>
      <c r="O21" s="3" t="s">
        <v>366</v>
      </c>
    </row>
    <row r="22" spans="1:15" s="6" customFormat="1" ht="19.5" customHeight="1">
      <c r="A22" s="2">
        <v>57</v>
      </c>
      <c r="B22" s="24" t="s">
        <v>511</v>
      </c>
      <c r="C22" s="2">
        <f t="shared" si="0"/>
        <v>54</v>
      </c>
      <c r="D22" s="3" t="s">
        <v>1</v>
      </c>
      <c r="E22" s="2">
        <v>3</v>
      </c>
      <c r="F22" s="4">
        <v>1</v>
      </c>
      <c r="G22" s="2" t="s">
        <v>213</v>
      </c>
      <c r="H22" s="2" t="s">
        <v>165</v>
      </c>
      <c r="I22" s="25">
        <v>2</v>
      </c>
      <c r="J22" s="2" t="str">
        <f>VLOOKUP(I22,'.'!$B$2:$C$12,2,0)</f>
        <v>2016_2017_HK2</v>
      </c>
      <c r="K22" s="2" t="s">
        <v>168</v>
      </c>
      <c r="L22" s="5" t="s">
        <v>242</v>
      </c>
      <c r="M22" s="2">
        <v>39</v>
      </c>
      <c r="N22" s="2">
        <v>93</v>
      </c>
      <c r="O22" s="3" t="s">
        <v>383</v>
      </c>
    </row>
    <row r="23" spans="1:15" s="6" customFormat="1" ht="19.5" customHeight="1">
      <c r="A23" s="2">
        <v>57</v>
      </c>
      <c r="B23" s="24" t="s">
        <v>511</v>
      </c>
      <c r="C23" s="2">
        <f t="shared" si="0"/>
        <v>28</v>
      </c>
      <c r="D23" s="3" t="s">
        <v>149</v>
      </c>
      <c r="E23" s="2">
        <v>3</v>
      </c>
      <c r="F23" s="4">
        <v>1</v>
      </c>
      <c r="G23" s="2" t="s">
        <v>215</v>
      </c>
      <c r="H23" s="2" t="s">
        <v>165</v>
      </c>
      <c r="I23" s="25">
        <v>2</v>
      </c>
      <c r="J23" s="2" t="str">
        <f>VLOOKUP(I23,'.'!$B$2:$C$12,2,0)</f>
        <v>2016_2017_HK2</v>
      </c>
      <c r="K23" s="2" t="s">
        <v>168</v>
      </c>
      <c r="L23" s="5" t="s">
        <v>249</v>
      </c>
      <c r="M23" s="2">
        <v>65</v>
      </c>
      <c r="N23" s="2">
        <v>93</v>
      </c>
      <c r="O23" s="3" t="s">
        <v>390</v>
      </c>
    </row>
    <row r="24" spans="1:15" s="6" customFormat="1" ht="19.5" customHeight="1">
      <c r="A24" s="2">
        <v>57</v>
      </c>
      <c r="B24" s="24" t="s">
        <v>511</v>
      </c>
      <c r="C24" s="2">
        <f t="shared" si="0"/>
        <v>71</v>
      </c>
      <c r="D24" s="3" t="s">
        <v>146</v>
      </c>
      <c r="E24" s="2">
        <v>3</v>
      </c>
      <c r="F24" s="4">
        <v>1</v>
      </c>
      <c r="G24" s="2" t="s">
        <v>217</v>
      </c>
      <c r="H24" s="2" t="s">
        <v>165</v>
      </c>
      <c r="I24" s="25">
        <v>2</v>
      </c>
      <c r="J24" s="2" t="str">
        <f>VLOOKUP(I24,'.'!$B$2:$C$12,2,0)</f>
        <v>2016_2017_HK2</v>
      </c>
      <c r="K24" s="2" t="s">
        <v>168</v>
      </c>
      <c r="L24" s="5" t="s">
        <v>237</v>
      </c>
      <c r="M24" s="2">
        <v>22</v>
      </c>
      <c r="N24" s="2">
        <v>93</v>
      </c>
      <c r="O24" s="3" t="s">
        <v>378</v>
      </c>
    </row>
    <row r="25" spans="1:15" s="6" customFormat="1" ht="19.5" customHeight="1">
      <c r="A25" s="2">
        <v>57</v>
      </c>
      <c r="B25" s="24" t="s">
        <v>511</v>
      </c>
      <c r="C25" s="2">
        <f t="shared" si="0"/>
        <v>87</v>
      </c>
      <c r="D25" s="3" t="s">
        <v>114</v>
      </c>
      <c r="E25" s="2">
        <v>3</v>
      </c>
      <c r="F25" s="4">
        <v>1</v>
      </c>
      <c r="G25" s="2" t="s">
        <v>205</v>
      </c>
      <c r="H25" s="2" t="s">
        <v>165</v>
      </c>
      <c r="I25" s="25">
        <v>2</v>
      </c>
      <c r="J25" s="2" t="str">
        <f>VLOOKUP(I25,'.'!$B$2:$C$12,2,0)</f>
        <v>2016_2017_HK2</v>
      </c>
      <c r="K25" s="2" t="s">
        <v>168</v>
      </c>
      <c r="L25" s="5" t="s">
        <v>279</v>
      </c>
      <c r="M25" s="2">
        <v>6</v>
      </c>
      <c r="N25" s="2">
        <v>93</v>
      </c>
      <c r="O25" s="3" t="s">
        <v>418</v>
      </c>
    </row>
    <row r="26" spans="1:15" s="6" customFormat="1" ht="19.5" customHeight="1">
      <c r="A26" s="2">
        <v>57</v>
      </c>
      <c r="B26" s="24" t="s">
        <v>511</v>
      </c>
      <c r="C26" s="2">
        <f t="shared" si="0"/>
        <v>93</v>
      </c>
      <c r="D26" s="20" t="s">
        <v>106</v>
      </c>
      <c r="E26" s="2">
        <v>2</v>
      </c>
      <c r="F26" s="4">
        <f aca="true" t="shared" si="1" ref="F26:F31">1/3</f>
        <v>0.3333333333333333</v>
      </c>
      <c r="G26" s="2" t="s">
        <v>186</v>
      </c>
      <c r="H26" s="2" t="s">
        <v>56</v>
      </c>
      <c r="I26" s="25">
        <v>2</v>
      </c>
      <c r="J26" s="2" t="str">
        <f>VLOOKUP(I26,'.'!$B$2:$C$12,2,0)</f>
        <v>2016_2017_HK2</v>
      </c>
      <c r="K26" s="2" t="s">
        <v>168</v>
      </c>
      <c r="L26" s="5" t="s">
        <v>293</v>
      </c>
      <c r="M26" s="2"/>
      <c r="N26" s="2">
        <v>93</v>
      </c>
      <c r="O26" s="3" t="s">
        <v>431</v>
      </c>
    </row>
    <row r="27" spans="1:15" s="6" customFormat="1" ht="19.5" customHeight="1">
      <c r="A27" s="2">
        <v>57</v>
      </c>
      <c r="B27" s="24" t="s">
        <v>511</v>
      </c>
      <c r="C27" s="2">
        <f t="shared" si="0"/>
        <v>93</v>
      </c>
      <c r="D27" s="20" t="s">
        <v>103</v>
      </c>
      <c r="E27" s="2">
        <v>2</v>
      </c>
      <c r="F27" s="4">
        <f t="shared" si="1"/>
        <v>0.3333333333333333</v>
      </c>
      <c r="G27" s="2" t="s">
        <v>198</v>
      </c>
      <c r="H27" s="2" t="s">
        <v>56</v>
      </c>
      <c r="I27" s="25">
        <v>2</v>
      </c>
      <c r="J27" s="2" t="str">
        <f>VLOOKUP(I27,'.'!$B$2:$C$12,2,0)</f>
        <v>2016_2017_HK2</v>
      </c>
      <c r="K27" s="2" t="s">
        <v>168</v>
      </c>
      <c r="L27" s="5" t="s">
        <v>227</v>
      </c>
      <c r="M27" s="2"/>
      <c r="N27" s="2">
        <v>93</v>
      </c>
      <c r="O27" s="3" t="s">
        <v>368</v>
      </c>
    </row>
    <row r="28" spans="1:15" s="6" customFormat="1" ht="19.5" customHeight="1">
      <c r="A28" s="2">
        <v>57</v>
      </c>
      <c r="B28" s="24" t="s">
        <v>511</v>
      </c>
      <c r="C28" s="2">
        <f t="shared" si="0"/>
        <v>93</v>
      </c>
      <c r="D28" s="20" t="s">
        <v>105</v>
      </c>
      <c r="E28" s="2">
        <v>2</v>
      </c>
      <c r="F28" s="4">
        <f t="shared" si="1"/>
        <v>0.3333333333333333</v>
      </c>
      <c r="G28" s="2" t="s">
        <v>201</v>
      </c>
      <c r="H28" s="2" t="s">
        <v>56</v>
      </c>
      <c r="I28" s="25">
        <v>2</v>
      </c>
      <c r="J28" s="2" t="str">
        <f>VLOOKUP(I28,'.'!$B$2:$C$12,2,0)</f>
        <v>2016_2017_HK2</v>
      </c>
      <c r="K28" s="2" t="s">
        <v>168</v>
      </c>
      <c r="L28" s="5" t="s">
        <v>302</v>
      </c>
      <c r="M28" s="2"/>
      <c r="N28" s="2">
        <v>93</v>
      </c>
      <c r="O28" s="3" t="s">
        <v>440</v>
      </c>
    </row>
    <row r="29" spans="1:15" s="6" customFormat="1" ht="19.5" customHeight="1">
      <c r="A29" s="2">
        <v>57</v>
      </c>
      <c r="B29" s="24" t="s">
        <v>511</v>
      </c>
      <c r="C29" s="2">
        <f t="shared" si="0"/>
        <v>93</v>
      </c>
      <c r="D29" s="20" t="s">
        <v>155</v>
      </c>
      <c r="E29" s="2">
        <v>2</v>
      </c>
      <c r="F29" s="4">
        <f t="shared" si="1"/>
        <v>0.3333333333333333</v>
      </c>
      <c r="G29" s="2" t="s">
        <v>210</v>
      </c>
      <c r="H29" s="2" t="s">
        <v>58</v>
      </c>
      <c r="I29" s="25">
        <v>2</v>
      </c>
      <c r="J29" s="2" t="str">
        <f>VLOOKUP(I29,'.'!$B$2:$C$12,2,0)</f>
        <v>2016_2017_HK2</v>
      </c>
      <c r="K29" s="2" t="s">
        <v>168</v>
      </c>
      <c r="L29" s="5" t="s">
        <v>301</v>
      </c>
      <c r="M29" s="2"/>
      <c r="N29" s="2">
        <v>93</v>
      </c>
      <c r="O29" s="3" t="s">
        <v>439</v>
      </c>
    </row>
    <row r="30" spans="1:15" s="6" customFormat="1" ht="19.5" customHeight="1">
      <c r="A30" s="2">
        <v>57</v>
      </c>
      <c r="B30" s="24" t="s">
        <v>511</v>
      </c>
      <c r="C30" s="2">
        <f t="shared" si="0"/>
        <v>93</v>
      </c>
      <c r="D30" s="20" t="s">
        <v>100</v>
      </c>
      <c r="E30" s="2">
        <v>2</v>
      </c>
      <c r="F30" s="4">
        <f t="shared" si="1"/>
        <v>0.3333333333333333</v>
      </c>
      <c r="G30" s="2" t="s">
        <v>191</v>
      </c>
      <c r="H30" s="2" t="s">
        <v>58</v>
      </c>
      <c r="I30" s="25">
        <v>2</v>
      </c>
      <c r="J30" s="2" t="str">
        <f>VLOOKUP(I30,'.'!$B$2:$C$12,2,0)</f>
        <v>2016_2017_HK2</v>
      </c>
      <c r="K30" s="2" t="s">
        <v>168</v>
      </c>
      <c r="L30" s="5" t="s">
        <v>263</v>
      </c>
      <c r="M30" s="2"/>
      <c r="N30" s="2">
        <v>93</v>
      </c>
      <c r="O30" s="3" t="s">
        <v>402</v>
      </c>
    </row>
    <row r="31" spans="1:15" s="6" customFormat="1" ht="19.5" customHeight="1">
      <c r="A31" s="2">
        <v>57</v>
      </c>
      <c r="B31" s="24" t="s">
        <v>511</v>
      </c>
      <c r="C31" s="2">
        <f t="shared" si="0"/>
        <v>93</v>
      </c>
      <c r="D31" s="20" t="s">
        <v>99</v>
      </c>
      <c r="E31" s="2">
        <v>2</v>
      </c>
      <c r="F31" s="4">
        <f t="shared" si="1"/>
        <v>0.3333333333333333</v>
      </c>
      <c r="G31" s="2" t="s">
        <v>180</v>
      </c>
      <c r="H31" s="2" t="s">
        <v>58</v>
      </c>
      <c r="I31" s="25">
        <v>2</v>
      </c>
      <c r="J31" s="2" t="str">
        <f>VLOOKUP(I31,'.'!$B$2:$C$12,2,0)</f>
        <v>2016_2017_HK2</v>
      </c>
      <c r="K31" s="2" t="s">
        <v>168</v>
      </c>
      <c r="L31" s="5" t="s">
        <v>231</v>
      </c>
      <c r="M31" s="2"/>
      <c r="N31" s="2">
        <v>93</v>
      </c>
      <c r="O31" s="3" t="s">
        <v>372</v>
      </c>
    </row>
    <row r="32" spans="1:15" s="6" customFormat="1" ht="19.5" customHeight="1">
      <c r="A32" s="2">
        <v>57</v>
      </c>
      <c r="B32" s="24" t="s">
        <v>511</v>
      </c>
      <c r="C32" s="2">
        <f t="shared" si="0"/>
        <v>26</v>
      </c>
      <c r="D32" s="3" t="s">
        <v>507</v>
      </c>
      <c r="E32" s="2">
        <v>3</v>
      </c>
      <c r="F32" s="4">
        <v>1</v>
      </c>
      <c r="G32" s="2" t="s">
        <v>179</v>
      </c>
      <c r="H32" s="2" t="s">
        <v>26</v>
      </c>
      <c r="I32" s="25">
        <v>2</v>
      </c>
      <c r="J32" s="2" t="str">
        <f>VLOOKUP(I32,'.'!$B$2:$C$12,2,0)</f>
        <v>2016_2017_HK2</v>
      </c>
      <c r="K32" s="2" t="s">
        <v>168</v>
      </c>
      <c r="L32" s="5" t="s">
        <v>298</v>
      </c>
      <c r="M32" s="2">
        <v>67</v>
      </c>
      <c r="N32" s="2">
        <v>93</v>
      </c>
      <c r="O32" s="3" t="s">
        <v>436</v>
      </c>
    </row>
    <row r="33" spans="1:15" s="6" customFormat="1" ht="19.5" customHeight="1">
      <c r="A33" s="2">
        <v>57</v>
      </c>
      <c r="B33" s="24" t="s">
        <v>511</v>
      </c>
      <c r="C33" s="2">
        <f t="shared" si="0"/>
        <v>93</v>
      </c>
      <c r="D33" s="3" t="s">
        <v>52</v>
      </c>
      <c r="E33" s="2">
        <v>3</v>
      </c>
      <c r="F33" s="4">
        <v>1</v>
      </c>
      <c r="G33" s="2" t="s">
        <v>188</v>
      </c>
      <c r="H33" s="2" t="s">
        <v>55</v>
      </c>
      <c r="I33" s="2">
        <v>3</v>
      </c>
      <c r="J33" s="2" t="str">
        <f>VLOOKUP(I33,'.'!$B$2:$C$12,2,0)</f>
        <v>2017_2018_HK1</v>
      </c>
      <c r="K33" s="2" t="s">
        <v>168</v>
      </c>
      <c r="L33" s="5" t="s">
        <v>352</v>
      </c>
      <c r="M33" s="2"/>
      <c r="N33" s="2">
        <v>93</v>
      </c>
      <c r="O33" s="3" t="s">
        <v>490</v>
      </c>
    </row>
    <row r="34" spans="1:15" s="6" customFormat="1" ht="19.5" customHeight="1">
      <c r="A34" s="2">
        <v>57</v>
      </c>
      <c r="B34" s="24" t="s">
        <v>511</v>
      </c>
      <c r="C34" s="2">
        <f t="shared" si="0"/>
        <v>93</v>
      </c>
      <c r="D34" s="3" t="s">
        <v>501</v>
      </c>
      <c r="E34" s="2">
        <v>2</v>
      </c>
      <c r="F34" s="4">
        <v>1</v>
      </c>
      <c r="G34" s="2" t="s">
        <v>178</v>
      </c>
      <c r="H34" s="2" t="s">
        <v>163</v>
      </c>
      <c r="I34" s="2">
        <v>3</v>
      </c>
      <c r="J34" s="2" t="str">
        <f>VLOOKUP(I34,'.'!$B$2:$C$12,2,0)</f>
        <v>2017_2018_HK1</v>
      </c>
      <c r="K34" s="2" t="s">
        <v>168</v>
      </c>
      <c r="L34" s="5" t="s">
        <v>226</v>
      </c>
      <c r="M34" s="2"/>
      <c r="N34" s="2">
        <v>93</v>
      </c>
      <c r="O34" s="3" t="s">
        <v>367</v>
      </c>
    </row>
    <row r="35" spans="1:15" s="6" customFormat="1" ht="19.5" customHeight="1">
      <c r="A35" s="2">
        <v>57</v>
      </c>
      <c r="B35" s="24" t="s">
        <v>511</v>
      </c>
      <c r="C35" s="2">
        <f aca="true" t="shared" si="2" ref="C35:C66">N35-M35</f>
        <v>32</v>
      </c>
      <c r="D35" s="3" t="s">
        <v>150</v>
      </c>
      <c r="E35" s="2">
        <v>3</v>
      </c>
      <c r="F35" s="4">
        <v>1</v>
      </c>
      <c r="G35" s="2" t="s">
        <v>215</v>
      </c>
      <c r="H35" s="2" t="s">
        <v>165</v>
      </c>
      <c r="I35" s="2">
        <v>3</v>
      </c>
      <c r="J35" s="2" t="str">
        <f>VLOOKUP(I35,'.'!$B$2:$C$12,2,0)</f>
        <v>2017_2018_HK1</v>
      </c>
      <c r="K35" s="2" t="s">
        <v>168</v>
      </c>
      <c r="L35" s="5" t="s">
        <v>250</v>
      </c>
      <c r="M35" s="2">
        <v>61</v>
      </c>
      <c r="N35" s="2">
        <v>93</v>
      </c>
      <c r="O35" s="3" t="s">
        <v>391</v>
      </c>
    </row>
    <row r="36" spans="1:15" s="6" customFormat="1" ht="19.5" customHeight="1">
      <c r="A36" s="2">
        <v>57</v>
      </c>
      <c r="B36" s="24" t="s">
        <v>511</v>
      </c>
      <c r="C36" s="2">
        <f t="shared" si="2"/>
        <v>87</v>
      </c>
      <c r="D36" s="3" t="s">
        <v>102</v>
      </c>
      <c r="E36" s="2">
        <v>3</v>
      </c>
      <c r="F36" s="4">
        <v>1</v>
      </c>
      <c r="G36" s="2" t="s">
        <v>199</v>
      </c>
      <c r="H36" s="2" t="s">
        <v>165</v>
      </c>
      <c r="I36" s="2">
        <v>3</v>
      </c>
      <c r="J36" s="2" t="str">
        <f>VLOOKUP(I36,'.'!$B$2:$C$12,2,0)</f>
        <v>2017_2018_HK1</v>
      </c>
      <c r="K36" s="2" t="s">
        <v>168</v>
      </c>
      <c r="L36" s="5" t="s">
        <v>338</v>
      </c>
      <c r="M36" s="2">
        <v>6</v>
      </c>
      <c r="N36" s="2">
        <v>93</v>
      </c>
      <c r="O36" s="3" t="s">
        <v>476</v>
      </c>
    </row>
    <row r="37" spans="1:15" s="6" customFormat="1" ht="19.5" customHeight="1">
      <c r="A37" s="2">
        <v>57</v>
      </c>
      <c r="B37" s="24" t="s">
        <v>511</v>
      </c>
      <c r="C37" s="2">
        <f t="shared" si="2"/>
        <v>93</v>
      </c>
      <c r="D37" s="3" t="s">
        <v>87</v>
      </c>
      <c r="E37" s="2">
        <v>3</v>
      </c>
      <c r="F37" s="4">
        <v>1</v>
      </c>
      <c r="G37" s="2" t="s">
        <v>189</v>
      </c>
      <c r="H37" s="2" t="s">
        <v>166</v>
      </c>
      <c r="I37" s="2">
        <v>3</v>
      </c>
      <c r="J37" s="2" t="str">
        <f>VLOOKUP(I37,'.'!$B$2:$C$12,2,0)</f>
        <v>2017_2018_HK1</v>
      </c>
      <c r="K37" s="2" t="s">
        <v>168</v>
      </c>
      <c r="L37" s="5" t="s">
        <v>234</v>
      </c>
      <c r="M37" s="2"/>
      <c r="N37" s="2">
        <v>93</v>
      </c>
      <c r="O37" s="3" t="s">
        <v>375</v>
      </c>
    </row>
    <row r="38" spans="1:15" s="6" customFormat="1" ht="19.5" customHeight="1">
      <c r="A38" s="2">
        <v>57</v>
      </c>
      <c r="B38" s="24" t="s">
        <v>511</v>
      </c>
      <c r="C38" s="2">
        <f t="shared" si="2"/>
        <v>93</v>
      </c>
      <c r="D38" s="3" t="s">
        <v>68</v>
      </c>
      <c r="E38" s="2">
        <v>2</v>
      </c>
      <c r="F38" s="4">
        <v>1</v>
      </c>
      <c r="G38" s="2" t="s">
        <v>213</v>
      </c>
      <c r="H38" s="2" t="s">
        <v>166</v>
      </c>
      <c r="I38" s="2">
        <v>3</v>
      </c>
      <c r="J38" s="2" t="str">
        <f>VLOOKUP(I38,'.'!$B$2:$C$12,2,0)</f>
        <v>2017_2018_HK1</v>
      </c>
      <c r="K38" s="2" t="s">
        <v>168</v>
      </c>
      <c r="L38" s="5" t="s">
        <v>243</v>
      </c>
      <c r="M38" s="2"/>
      <c r="N38" s="2">
        <v>93</v>
      </c>
      <c r="O38" s="3" t="s">
        <v>384</v>
      </c>
    </row>
    <row r="39" spans="1:15" s="6" customFormat="1" ht="19.5" customHeight="1">
      <c r="A39" s="2">
        <v>57</v>
      </c>
      <c r="B39" s="24" t="s">
        <v>511</v>
      </c>
      <c r="C39" s="2">
        <f t="shared" si="2"/>
        <v>61</v>
      </c>
      <c r="D39" s="42" t="s">
        <v>161</v>
      </c>
      <c r="E39" s="2">
        <v>2</v>
      </c>
      <c r="F39" s="4">
        <f aca="true" t="shared" si="3" ref="F39:F52">1/3</f>
        <v>0.3333333333333333</v>
      </c>
      <c r="G39" s="2" t="s">
        <v>213</v>
      </c>
      <c r="H39" s="2" t="s">
        <v>74</v>
      </c>
      <c r="I39" s="2">
        <v>3</v>
      </c>
      <c r="J39" s="2" t="str">
        <f>VLOOKUP(I39,'.'!$B$2:$C$12,2,0)</f>
        <v>2017_2018_HK1</v>
      </c>
      <c r="K39" s="2" t="s">
        <v>168</v>
      </c>
      <c r="L39" s="5" t="s">
        <v>244</v>
      </c>
      <c r="M39" s="2">
        <v>32</v>
      </c>
      <c r="N39" s="2">
        <v>93</v>
      </c>
      <c r="O39" s="3" t="s">
        <v>385</v>
      </c>
    </row>
    <row r="40" spans="1:15" s="6" customFormat="1" ht="19.5" customHeight="1">
      <c r="A40" s="2">
        <v>57</v>
      </c>
      <c r="B40" s="24" t="s">
        <v>511</v>
      </c>
      <c r="C40" s="2">
        <f t="shared" si="2"/>
        <v>93</v>
      </c>
      <c r="D40" s="20" t="s">
        <v>94</v>
      </c>
      <c r="E40" s="2">
        <v>2</v>
      </c>
      <c r="F40" s="4">
        <f t="shared" si="3"/>
        <v>0.3333333333333333</v>
      </c>
      <c r="G40" s="2" t="s">
        <v>206</v>
      </c>
      <c r="H40" s="2" t="s">
        <v>74</v>
      </c>
      <c r="I40" s="2">
        <v>3</v>
      </c>
      <c r="J40" s="2" t="str">
        <f>VLOOKUP(I40,'.'!$B$2:$C$12,2,0)</f>
        <v>2017_2018_HK1</v>
      </c>
      <c r="K40" s="2" t="s">
        <v>168</v>
      </c>
      <c r="L40" s="5" t="s">
        <v>224</v>
      </c>
      <c r="M40" s="2"/>
      <c r="N40" s="2">
        <v>93</v>
      </c>
      <c r="O40" s="3" t="s">
        <v>365</v>
      </c>
    </row>
    <row r="41" spans="1:15" s="6" customFormat="1" ht="19.5" customHeight="1">
      <c r="A41" s="2">
        <v>57</v>
      </c>
      <c r="B41" s="24" t="s">
        <v>511</v>
      </c>
      <c r="C41" s="2">
        <f t="shared" si="2"/>
        <v>54</v>
      </c>
      <c r="D41" s="20" t="s">
        <v>18</v>
      </c>
      <c r="E41" s="2">
        <v>2</v>
      </c>
      <c r="F41" s="4">
        <f t="shared" si="3"/>
        <v>0.3333333333333333</v>
      </c>
      <c r="G41" s="2" t="s">
        <v>216</v>
      </c>
      <c r="H41" s="2" t="s">
        <v>74</v>
      </c>
      <c r="I41" s="2">
        <v>3</v>
      </c>
      <c r="J41" s="2" t="str">
        <f>VLOOKUP(I41,'.'!$B$2:$C$12,2,0)</f>
        <v>2017_2018_HK1</v>
      </c>
      <c r="K41" s="2" t="s">
        <v>168</v>
      </c>
      <c r="L41" s="5" t="s">
        <v>271</v>
      </c>
      <c r="M41" s="2">
        <v>39</v>
      </c>
      <c r="N41" s="2">
        <v>93</v>
      </c>
      <c r="O41" s="3" t="s">
        <v>410</v>
      </c>
    </row>
    <row r="42" spans="1:15" s="6" customFormat="1" ht="19.5" customHeight="1">
      <c r="A42" s="2">
        <v>57</v>
      </c>
      <c r="B42" s="24" t="s">
        <v>511</v>
      </c>
      <c r="C42" s="2">
        <f t="shared" si="2"/>
        <v>93</v>
      </c>
      <c r="D42" s="42" t="s">
        <v>69</v>
      </c>
      <c r="E42" s="2">
        <v>2</v>
      </c>
      <c r="F42" s="4">
        <f t="shared" si="3"/>
        <v>0.3333333333333333</v>
      </c>
      <c r="G42" s="2" t="s">
        <v>215</v>
      </c>
      <c r="H42" s="2" t="s">
        <v>75</v>
      </c>
      <c r="I42" s="2">
        <v>3</v>
      </c>
      <c r="J42" s="2" t="str">
        <f>VLOOKUP(I42,'.'!$B$2:$C$12,2,0)</f>
        <v>2017_2018_HK1</v>
      </c>
      <c r="K42" s="2" t="s">
        <v>168</v>
      </c>
      <c r="L42" s="5" t="s">
        <v>247</v>
      </c>
      <c r="M42" s="2"/>
      <c r="N42" s="2">
        <v>93</v>
      </c>
      <c r="O42" s="3" t="s">
        <v>388</v>
      </c>
    </row>
    <row r="43" spans="1:15" s="6" customFormat="1" ht="19.5" customHeight="1">
      <c r="A43" s="2">
        <v>57</v>
      </c>
      <c r="B43" s="24" t="s">
        <v>511</v>
      </c>
      <c r="C43" s="2">
        <f t="shared" si="2"/>
        <v>93</v>
      </c>
      <c r="D43" s="20" t="s">
        <v>71</v>
      </c>
      <c r="E43" s="2">
        <v>2</v>
      </c>
      <c r="F43" s="4">
        <f t="shared" si="3"/>
        <v>0.3333333333333333</v>
      </c>
      <c r="G43" s="2" t="s">
        <v>217</v>
      </c>
      <c r="H43" s="2" t="s">
        <v>75</v>
      </c>
      <c r="I43" s="2">
        <v>3</v>
      </c>
      <c r="J43" s="2" t="str">
        <f>VLOOKUP(I43,'.'!$B$2:$C$12,2,0)</f>
        <v>2017_2018_HK1</v>
      </c>
      <c r="K43" s="2" t="s">
        <v>168</v>
      </c>
      <c r="L43" s="5" t="s">
        <v>239</v>
      </c>
      <c r="M43" s="2"/>
      <c r="N43" s="2">
        <v>93</v>
      </c>
      <c r="O43" s="3" t="s">
        <v>380</v>
      </c>
    </row>
    <row r="44" spans="1:15" s="6" customFormat="1" ht="19.5" customHeight="1">
      <c r="A44" s="2">
        <v>57</v>
      </c>
      <c r="B44" s="24" t="s">
        <v>511</v>
      </c>
      <c r="C44" s="2">
        <f t="shared" si="2"/>
        <v>83</v>
      </c>
      <c r="D44" s="20" t="s">
        <v>162</v>
      </c>
      <c r="E44" s="2">
        <v>2</v>
      </c>
      <c r="F44" s="4">
        <f t="shared" si="3"/>
        <v>0.3333333333333333</v>
      </c>
      <c r="G44" s="2" t="s">
        <v>200</v>
      </c>
      <c r="H44" s="2" t="s">
        <v>75</v>
      </c>
      <c r="I44" s="2">
        <v>3</v>
      </c>
      <c r="J44" s="2" t="str">
        <f>VLOOKUP(I44,'.'!$B$2:$C$12,2,0)</f>
        <v>2017_2018_HK1</v>
      </c>
      <c r="K44" s="2" t="s">
        <v>168</v>
      </c>
      <c r="L44" s="5" t="s">
        <v>286</v>
      </c>
      <c r="M44" s="2">
        <v>10</v>
      </c>
      <c r="N44" s="2">
        <v>93</v>
      </c>
      <c r="O44" s="3" t="s">
        <v>425</v>
      </c>
    </row>
    <row r="45" spans="1:15" ht="19.5" customHeight="1">
      <c r="A45" s="2">
        <v>57</v>
      </c>
      <c r="B45" s="24" t="s">
        <v>511</v>
      </c>
      <c r="C45" s="2">
        <f t="shared" si="2"/>
        <v>93</v>
      </c>
      <c r="D45" s="20" t="s">
        <v>154</v>
      </c>
      <c r="E45" s="2">
        <v>2</v>
      </c>
      <c r="F45" s="4">
        <f t="shared" si="3"/>
        <v>0.3333333333333333</v>
      </c>
      <c r="G45" s="2" t="s">
        <v>204</v>
      </c>
      <c r="H45" s="2" t="s">
        <v>57</v>
      </c>
      <c r="I45" s="2">
        <v>3</v>
      </c>
      <c r="J45" s="2" t="str">
        <f>VLOOKUP(I45,'.'!$B$2:$C$12,2,0)</f>
        <v>2017_2018_HK1</v>
      </c>
      <c r="K45" s="2" t="s">
        <v>168</v>
      </c>
      <c r="L45" s="5" t="s">
        <v>300</v>
      </c>
      <c r="M45" s="2"/>
      <c r="N45" s="2">
        <v>93</v>
      </c>
      <c r="O45" s="3" t="s">
        <v>438</v>
      </c>
    </row>
    <row r="46" spans="1:15" ht="19.5" customHeight="1">
      <c r="A46" s="2">
        <v>57</v>
      </c>
      <c r="B46" s="24" t="s">
        <v>511</v>
      </c>
      <c r="C46" s="2">
        <f t="shared" si="2"/>
        <v>93</v>
      </c>
      <c r="D46" s="42" t="s">
        <v>153</v>
      </c>
      <c r="E46" s="2">
        <v>2</v>
      </c>
      <c r="F46" s="4">
        <f t="shared" si="3"/>
        <v>0.3333333333333333</v>
      </c>
      <c r="G46" s="2" t="s">
        <v>206</v>
      </c>
      <c r="H46" s="2" t="s">
        <v>57</v>
      </c>
      <c r="I46" s="2">
        <v>3</v>
      </c>
      <c r="J46" s="2" t="str">
        <f>VLOOKUP(I46,'.'!$B$2:$C$12,2,0)</f>
        <v>2017_2018_HK1</v>
      </c>
      <c r="K46" s="2" t="s">
        <v>168</v>
      </c>
      <c r="L46" s="5" t="s">
        <v>223</v>
      </c>
      <c r="M46" s="2"/>
      <c r="N46" s="2">
        <v>93</v>
      </c>
      <c r="O46" s="3" t="s">
        <v>364</v>
      </c>
    </row>
    <row r="47" spans="1:15" ht="19.5" customHeight="1">
      <c r="A47" s="2">
        <v>57</v>
      </c>
      <c r="B47" s="24" t="s">
        <v>511</v>
      </c>
      <c r="C47" s="2">
        <f t="shared" si="2"/>
        <v>36</v>
      </c>
      <c r="D47" s="20" t="s">
        <v>127</v>
      </c>
      <c r="E47" s="2">
        <v>2</v>
      </c>
      <c r="F47" s="4">
        <f t="shared" si="3"/>
        <v>0.3333333333333333</v>
      </c>
      <c r="G47" s="2" t="s">
        <v>202</v>
      </c>
      <c r="H47" s="2" t="s">
        <v>57</v>
      </c>
      <c r="I47" s="2">
        <v>3</v>
      </c>
      <c r="J47" s="2" t="str">
        <f>VLOOKUP(I47,'.'!$B$2:$C$12,2,0)</f>
        <v>2017_2018_HK1</v>
      </c>
      <c r="K47" s="2" t="s">
        <v>168</v>
      </c>
      <c r="L47" s="5" t="s">
        <v>337</v>
      </c>
      <c r="M47" s="2">
        <v>57</v>
      </c>
      <c r="N47" s="2">
        <v>93</v>
      </c>
      <c r="O47" s="3" t="s">
        <v>475</v>
      </c>
    </row>
    <row r="48" spans="1:15" ht="19.5" customHeight="1">
      <c r="A48" s="2">
        <v>57</v>
      </c>
      <c r="B48" s="24" t="s">
        <v>511</v>
      </c>
      <c r="C48" s="2">
        <f t="shared" si="2"/>
        <v>93</v>
      </c>
      <c r="D48" s="42" t="s">
        <v>156</v>
      </c>
      <c r="E48" s="2">
        <v>2</v>
      </c>
      <c r="F48" s="4">
        <f t="shared" si="3"/>
        <v>0.3333333333333333</v>
      </c>
      <c r="G48" s="2" t="s">
        <v>209</v>
      </c>
      <c r="H48" s="2" t="s">
        <v>59</v>
      </c>
      <c r="I48" s="2">
        <v>3</v>
      </c>
      <c r="J48" s="2" t="str">
        <f>VLOOKUP(I48,'.'!$B$2:$C$12,2,0)</f>
        <v>2017_2018_HK1</v>
      </c>
      <c r="K48" s="2" t="s">
        <v>168</v>
      </c>
      <c r="L48" s="5" t="s">
        <v>306</v>
      </c>
      <c r="M48" s="2"/>
      <c r="N48" s="2">
        <v>93</v>
      </c>
      <c r="O48" s="3" t="s">
        <v>444</v>
      </c>
    </row>
    <row r="49" spans="1:15" ht="19.5" customHeight="1">
      <c r="A49" s="2">
        <v>57</v>
      </c>
      <c r="B49" s="24" t="s">
        <v>511</v>
      </c>
      <c r="C49" s="2">
        <f t="shared" si="2"/>
        <v>93</v>
      </c>
      <c r="D49" s="20" t="s">
        <v>115</v>
      </c>
      <c r="E49" s="2">
        <v>2</v>
      </c>
      <c r="F49" s="4">
        <f t="shared" si="3"/>
        <v>0.3333333333333333</v>
      </c>
      <c r="G49" s="2" t="s">
        <v>194</v>
      </c>
      <c r="H49" s="2" t="s">
        <v>59</v>
      </c>
      <c r="I49" s="2">
        <v>3</v>
      </c>
      <c r="J49" s="2" t="str">
        <f>VLOOKUP(I49,'.'!$B$2:$C$12,2,0)</f>
        <v>2017_2018_HK1</v>
      </c>
      <c r="K49" s="2" t="s">
        <v>168</v>
      </c>
      <c r="L49" s="5" t="s">
        <v>295</v>
      </c>
      <c r="M49" s="2"/>
      <c r="N49" s="2">
        <v>93</v>
      </c>
      <c r="O49" s="3" t="s">
        <v>433</v>
      </c>
    </row>
    <row r="50" spans="1:15" ht="19.5" customHeight="1">
      <c r="A50" s="2">
        <v>57</v>
      </c>
      <c r="B50" s="24" t="s">
        <v>511</v>
      </c>
      <c r="C50" s="2">
        <f t="shared" si="2"/>
        <v>66</v>
      </c>
      <c r="D50" s="20" t="s">
        <v>111</v>
      </c>
      <c r="E50" s="2">
        <v>2</v>
      </c>
      <c r="F50" s="4">
        <f t="shared" si="3"/>
        <v>0.3333333333333333</v>
      </c>
      <c r="G50" s="2" t="s">
        <v>196</v>
      </c>
      <c r="H50" s="2" t="s">
        <v>60</v>
      </c>
      <c r="I50" s="2">
        <v>3</v>
      </c>
      <c r="J50" s="2" t="str">
        <f>VLOOKUP(I50,'.'!$B$2:$C$12,2,0)</f>
        <v>2017_2018_HK1</v>
      </c>
      <c r="K50" s="2" t="s">
        <v>168</v>
      </c>
      <c r="L50" s="5" t="s">
        <v>261</v>
      </c>
      <c r="M50" s="2">
        <v>27</v>
      </c>
      <c r="N50" s="2">
        <v>93</v>
      </c>
      <c r="O50" s="3" t="s">
        <v>400</v>
      </c>
    </row>
    <row r="51" spans="1:15" ht="19.5" customHeight="1">
      <c r="A51" s="2">
        <v>57</v>
      </c>
      <c r="B51" s="24" t="s">
        <v>511</v>
      </c>
      <c r="C51" s="2">
        <f t="shared" si="2"/>
        <v>93</v>
      </c>
      <c r="D51" s="42" t="s">
        <v>157</v>
      </c>
      <c r="E51" s="2">
        <v>2</v>
      </c>
      <c r="F51" s="4">
        <f t="shared" si="3"/>
        <v>0.3333333333333333</v>
      </c>
      <c r="G51" s="2" t="s">
        <v>214</v>
      </c>
      <c r="H51" s="2" t="s">
        <v>60</v>
      </c>
      <c r="I51" s="2">
        <v>3</v>
      </c>
      <c r="J51" s="2" t="str">
        <f>VLOOKUP(I51,'.'!$B$2:$C$12,2,0)</f>
        <v>2017_2018_HK1</v>
      </c>
      <c r="K51" s="2" t="s">
        <v>168</v>
      </c>
      <c r="L51" s="5" t="s">
        <v>347</v>
      </c>
      <c r="M51" s="2"/>
      <c r="N51" s="2">
        <v>93</v>
      </c>
      <c r="O51" s="3" t="s">
        <v>485</v>
      </c>
    </row>
    <row r="52" spans="1:15" ht="19.5" customHeight="1">
      <c r="A52" s="2">
        <v>57</v>
      </c>
      <c r="B52" s="24" t="s">
        <v>511</v>
      </c>
      <c r="C52" s="2">
        <f t="shared" si="2"/>
        <v>54</v>
      </c>
      <c r="D52" s="20" t="s">
        <v>132</v>
      </c>
      <c r="E52" s="2">
        <v>2</v>
      </c>
      <c r="F52" s="4">
        <f t="shared" si="3"/>
        <v>0.3333333333333333</v>
      </c>
      <c r="G52" s="2" t="s">
        <v>218</v>
      </c>
      <c r="H52" s="2" t="s">
        <v>60</v>
      </c>
      <c r="I52" s="2">
        <v>3</v>
      </c>
      <c r="J52" s="2" t="str">
        <f>VLOOKUP(I52,'.'!$B$2:$C$12,2,0)</f>
        <v>2017_2018_HK1</v>
      </c>
      <c r="K52" s="2" t="s">
        <v>168</v>
      </c>
      <c r="L52" s="5" t="s">
        <v>264</v>
      </c>
      <c r="M52" s="2">
        <v>39</v>
      </c>
      <c r="N52" s="2">
        <v>93</v>
      </c>
      <c r="O52" s="3" t="s">
        <v>403</v>
      </c>
    </row>
    <row r="53" spans="1:15" ht="19.5" customHeight="1">
      <c r="A53" s="2">
        <v>57</v>
      </c>
      <c r="B53" s="24" t="s">
        <v>511</v>
      </c>
      <c r="C53" s="2">
        <f t="shared" si="2"/>
        <v>93</v>
      </c>
      <c r="D53" s="3" t="s">
        <v>508</v>
      </c>
      <c r="E53" s="2">
        <v>3</v>
      </c>
      <c r="F53" s="4">
        <v>1</v>
      </c>
      <c r="G53" s="2" t="s">
        <v>179</v>
      </c>
      <c r="H53" s="2" t="s">
        <v>26</v>
      </c>
      <c r="I53" s="2">
        <v>3</v>
      </c>
      <c r="J53" s="2" t="str">
        <f>VLOOKUP(I53,'.'!$B$2:$C$12,2,0)</f>
        <v>2017_2018_HK1</v>
      </c>
      <c r="K53" s="2" t="s">
        <v>168</v>
      </c>
      <c r="L53" s="5" t="s">
        <v>299</v>
      </c>
      <c r="M53" s="2"/>
      <c r="N53" s="2">
        <v>93</v>
      </c>
      <c r="O53" s="3" t="s">
        <v>437</v>
      </c>
    </row>
    <row r="54" spans="1:15" ht="19.5" customHeight="1">
      <c r="A54" s="2">
        <v>57</v>
      </c>
      <c r="B54" s="24" t="s">
        <v>511</v>
      </c>
      <c r="C54" s="2">
        <f t="shared" si="2"/>
        <v>93</v>
      </c>
      <c r="D54" s="3" t="s">
        <v>73</v>
      </c>
      <c r="E54" s="2">
        <v>2</v>
      </c>
      <c r="F54" s="4">
        <v>1</v>
      </c>
      <c r="G54" s="2" t="s">
        <v>215</v>
      </c>
      <c r="H54" s="2" t="s">
        <v>167</v>
      </c>
      <c r="I54" s="2">
        <v>4</v>
      </c>
      <c r="J54" s="2" t="str">
        <f>VLOOKUP(I54,'.'!$B$2:$C$12,2,0)</f>
        <v>2017_2018_HK2</v>
      </c>
      <c r="K54" s="2" t="s">
        <v>168</v>
      </c>
      <c r="L54" s="5" t="s">
        <v>246</v>
      </c>
      <c r="M54" s="2"/>
      <c r="N54" s="2">
        <v>93</v>
      </c>
      <c r="O54" s="3" t="s">
        <v>387</v>
      </c>
    </row>
    <row r="55" spans="1:15" ht="19.5" customHeight="1">
      <c r="A55" s="2">
        <v>57</v>
      </c>
      <c r="B55" s="24" t="s">
        <v>511</v>
      </c>
      <c r="C55" s="2">
        <f t="shared" si="2"/>
        <v>93</v>
      </c>
      <c r="D55" s="3" t="s">
        <v>152</v>
      </c>
      <c r="E55" s="2">
        <v>3</v>
      </c>
      <c r="F55" s="4">
        <v>1</v>
      </c>
      <c r="G55" s="2" t="s">
        <v>213</v>
      </c>
      <c r="H55" s="2" t="s">
        <v>165</v>
      </c>
      <c r="I55" s="2">
        <v>4</v>
      </c>
      <c r="J55" s="2" t="str">
        <f>VLOOKUP(I55,'.'!$B$2:$C$12,2,0)</f>
        <v>2017_2018_HK2</v>
      </c>
      <c r="K55" s="2" t="s">
        <v>168</v>
      </c>
      <c r="L55" s="5" t="s">
        <v>241</v>
      </c>
      <c r="M55" s="2"/>
      <c r="N55" s="2">
        <v>93</v>
      </c>
      <c r="O55" s="3" t="s">
        <v>382</v>
      </c>
    </row>
    <row r="56" spans="1:15" ht="19.5" customHeight="1">
      <c r="A56" s="2">
        <v>57</v>
      </c>
      <c r="B56" s="24" t="s">
        <v>511</v>
      </c>
      <c r="C56" s="2">
        <f t="shared" si="2"/>
        <v>93</v>
      </c>
      <c r="D56" s="3" t="s">
        <v>151</v>
      </c>
      <c r="E56" s="2">
        <v>3</v>
      </c>
      <c r="F56" s="4">
        <v>1</v>
      </c>
      <c r="G56" s="2" t="s">
        <v>189</v>
      </c>
      <c r="H56" s="2" t="s">
        <v>165</v>
      </c>
      <c r="I56" s="2">
        <v>4</v>
      </c>
      <c r="J56" s="2" t="str">
        <f>VLOOKUP(I56,'.'!$B$2:$C$12,2,0)</f>
        <v>2017_2018_HK2</v>
      </c>
      <c r="K56" s="2" t="s">
        <v>168</v>
      </c>
      <c r="L56" s="5" t="s">
        <v>233</v>
      </c>
      <c r="M56" s="2"/>
      <c r="N56" s="2">
        <v>93</v>
      </c>
      <c r="O56" s="3" t="s">
        <v>374</v>
      </c>
    </row>
    <row r="57" spans="1:15" ht="19.5" customHeight="1">
      <c r="A57" s="2">
        <v>57</v>
      </c>
      <c r="B57" s="24" t="s">
        <v>511</v>
      </c>
      <c r="C57" s="2">
        <f t="shared" si="2"/>
        <v>63</v>
      </c>
      <c r="D57" s="3" t="s">
        <v>70</v>
      </c>
      <c r="E57" s="2">
        <v>2</v>
      </c>
      <c r="F57" s="4">
        <v>1</v>
      </c>
      <c r="G57" s="2" t="s">
        <v>215</v>
      </c>
      <c r="H57" s="2" t="s">
        <v>166</v>
      </c>
      <c r="I57" s="2">
        <v>4</v>
      </c>
      <c r="J57" s="2" t="str">
        <f>VLOOKUP(I57,'.'!$B$2:$C$12,2,0)</f>
        <v>2017_2018_HK2</v>
      </c>
      <c r="K57" s="2" t="s">
        <v>168</v>
      </c>
      <c r="L57" s="5" t="s">
        <v>251</v>
      </c>
      <c r="M57" s="2">
        <v>30</v>
      </c>
      <c r="N57" s="2">
        <v>93</v>
      </c>
      <c r="O57" s="3" t="s">
        <v>392</v>
      </c>
    </row>
    <row r="58" spans="1:15" ht="19.5" customHeight="1">
      <c r="A58" s="2">
        <v>57</v>
      </c>
      <c r="B58" s="24" t="s">
        <v>511</v>
      </c>
      <c r="C58" s="2">
        <f t="shared" si="2"/>
        <v>93</v>
      </c>
      <c r="D58" s="3" t="s">
        <v>72</v>
      </c>
      <c r="E58" s="2">
        <v>3</v>
      </c>
      <c r="F58" s="4">
        <v>1</v>
      </c>
      <c r="G58" s="2" t="s">
        <v>217</v>
      </c>
      <c r="H58" s="2" t="s">
        <v>166</v>
      </c>
      <c r="I58" s="2">
        <v>4</v>
      </c>
      <c r="J58" s="2" t="str">
        <f>VLOOKUP(I58,'.'!$B$2:$C$12,2,0)</f>
        <v>2017_2018_HK2</v>
      </c>
      <c r="K58" s="2" t="s">
        <v>168</v>
      </c>
      <c r="L58" s="5" t="s">
        <v>240</v>
      </c>
      <c r="M58" s="2"/>
      <c r="N58" s="2">
        <v>93</v>
      </c>
      <c r="O58" s="3" t="s">
        <v>381</v>
      </c>
    </row>
    <row r="59" spans="1:15" ht="19.5" customHeight="1">
      <c r="A59" s="2">
        <v>57</v>
      </c>
      <c r="B59" s="24" t="s">
        <v>511</v>
      </c>
      <c r="C59" s="2">
        <f t="shared" si="2"/>
        <v>93</v>
      </c>
      <c r="D59" s="3" t="s">
        <v>147</v>
      </c>
      <c r="E59" s="2">
        <v>3</v>
      </c>
      <c r="F59" s="4">
        <v>1</v>
      </c>
      <c r="G59" s="2" t="s">
        <v>215</v>
      </c>
      <c r="H59" s="2" t="s">
        <v>166</v>
      </c>
      <c r="I59" s="2">
        <v>4</v>
      </c>
      <c r="J59" s="2" t="str">
        <f>VLOOKUP(I59,'.'!$B$2:$C$12,2,0)</f>
        <v>2017_2018_HK2</v>
      </c>
      <c r="K59" s="2" t="s">
        <v>168</v>
      </c>
      <c r="L59" s="5" t="s">
        <v>253</v>
      </c>
      <c r="M59" s="2"/>
      <c r="N59" s="2">
        <v>93</v>
      </c>
      <c r="O59" s="3" t="s">
        <v>394</v>
      </c>
    </row>
    <row r="60" spans="1:15" ht="19.5" customHeight="1">
      <c r="A60" s="2">
        <v>57</v>
      </c>
      <c r="B60" s="24" t="s">
        <v>511</v>
      </c>
      <c r="C60" s="2">
        <f t="shared" si="2"/>
        <v>93</v>
      </c>
      <c r="D60" s="20" t="s">
        <v>76</v>
      </c>
      <c r="E60" s="2">
        <v>2</v>
      </c>
      <c r="F60" s="4">
        <f aca="true" t="shared" si="4" ref="F60:F65">1/3</f>
        <v>0.3333333333333333</v>
      </c>
      <c r="G60" s="2" t="s">
        <v>189</v>
      </c>
      <c r="H60" s="2" t="s">
        <v>78</v>
      </c>
      <c r="I60" s="2">
        <v>4</v>
      </c>
      <c r="J60" s="2" t="str">
        <f>VLOOKUP(I60,'.'!$B$2:$C$12,2,0)</f>
        <v>2017_2018_HK2</v>
      </c>
      <c r="K60" s="2" t="s">
        <v>168</v>
      </c>
      <c r="L60" s="5" t="s">
        <v>235</v>
      </c>
      <c r="M60" s="2"/>
      <c r="N60" s="2">
        <v>93</v>
      </c>
      <c r="O60" s="3" t="s">
        <v>376</v>
      </c>
    </row>
    <row r="61" spans="1:15" ht="19.5" customHeight="1">
      <c r="A61" s="2">
        <v>57</v>
      </c>
      <c r="B61" s="24" t="s">
        <v>511</v>
      </c>
      <c r="C61" s="2">
        <f t="shared" si="2"/>
        <v>79</v>
      </c>
      <c r="D61" s="20" t="s">
        <v>84</v>
      </c>
      <c r="E61" s="2">
        <v>2</v>
      </c>
      <c r="F61" s="4">
        <f t="shared" si="4"/>
        <v>0.3333333333333333</v>
      </c>
      <c r="G61" s="2" t="s">
        <v>200</v>
      </c>
      <c r="H61" s="2" t="s">
        <v>78</v>
      </c>
      <c r="I61" s="2">
        <v>4</v>
      </c>
      <c r="J61" s="2" t="str">
        <f>VLOOKUP(I61,'.'!$B$2:$C$12,2,0)</f>
        <v>2017_2018_HK2</v>
      </c>
      <c r="K61" s="2" t="s">
        <v>168</v>
      </c>
      <c r="L61" s="5" t="s">
        <v>289</v>
      </c>
      <c r="M61" s="2">
        <v>14</v>
      </c>
      <c r="N61" s="2">
        <v>93</v>
      </c>
      <c r="O61" s="3" t="s">
        <v>428</v>
      </c>
    </row>
    <row r="62" spans="1:15" s="6" customFormat="1" ht="19.5" customHeight="1">
      <c r="A62" s="2">
        <v>57</v>
      </c>
      <c r="B62" s="24" t="s">
        <v>511</v>
      </c>
      <c r="C62" s="2">
        <f t="shared" si="2"/>
        <v>93</v>
      </c>
      <c r="D62" s="20" t="s">
        <v>88</v>
      </c>
      <c r="E62" s="2">
        <v>2</v>
      </c>
      <c r="F62" s="4">
        <f t="shared" si="4"/>
        <v>0.3333333333333333</v>
      </c>
      <c r="G62" s="2" t="s">
        <v>189</v>
      </c>
      <c r="H62" s="2" t="s">
        <v>78</v>
      </c>
      <c r="I62" s="2">
        <v>4</v>
      </c>
      <c r="J62" s="2" t="str">
        <f>VLOOKUP(I62,'.'!$B$2:$C$12,2,0)</f>
        <v>2017_2018_HK2</v>
      </c>
      <c r="K62" s="2" t="s">
        <v>168</v>
      </c>
      <c r="L62" s="5" t="s">
        <v>236</v>
      </c>
      <c r="M62" s="2"/>
      <c r="N62" s="2">
        <v>93</v>
      </c>
      <c r="O62" s="3" t="s">
        <v>377</v>
      </c>
    </row>
    <row r="63" spans="1:15" s="6" customFormat="1" ht="19.5" customHeight="1">
      <c r="A63" s="2">
        <v>57</v>
      </c>
      <c r="B63" s="24" t="s">
        <v>511</v>
      </c>
      <c r="C63" s="2">
        <f t="shared" si="2"/>
        <v>93</v>
      </c>
      <c r="D63" s="20" t="s">
        <v>158</v>
      </c>
      <c r="E63" s="2">
        <v>2</v>
      </c>
      <c r="F63" s="4">
        <f t="shared" si="4"/>
        <v>0.3333333333333333</v>
      </c>
      <c r="G63" s="2" t="s">
        <v>216</v>
      </c>
      <c r="H63" s="2" t="s">
        <v>61</v>
      </c>
      <c r="I63" s="2">
        <v>4</v>
      </c>
      <c r="J63" s="2" t="str">
        <f>VLOOKUP(I63,'.'!$B$2:$C$12,2,0)</f>
        <v>2017_2018_HK2</v>
      </c>
      <c r="K63" s="2" t="s">
        <v>168</v>
      </c>
      <c r="L63" s="5" t="s">
        <v>267</v>
      </c>
      <c r="M63" s="2"/>
      <c r="N63" s="2">
        <v>93</v>
      </c>
      <c r="O63" s="3" t="s">
        <v>406</v>
      </c>
    </row>
    <row r="64" spans="1:15" s="6" customFormat="1" ht="19.5" customHeight="1">
      <c r="A64" s="2">
        <v>57</v>
      </c>
      <c r="B64" s="24" t="s">
        <v>511</v>
      </c>
      <c r="C64" s="2">
        <f t="shared" si="2"/>
        <v>93</v>
      </c>
      <c r="D64" s="20" t="s">
        <v>159</v>
      </c>
      <c r="E64" s="2">
        <v>2</v>
      </c>
      <c r="F64" s="4">
        <f t="shared" si="4"/>
        <v>0.3333333333333333</v>
      </c>
      <c r="G64" s="2" t="s">
        <v>208</v>
      </c>
      <c r="H64" s="2" t="s">
        <v>61</v>
      </c>
      <c r="I64" s="2">
        <v>4</v>
      </c>
      <c r="J64" s="2" t="str">
        <f>VLOOKUP(I64,'.'!$B$2:$C$12,2,0)</f>
        <v>2017_2018_HK2</v>
      </c>
      <c r="K64" s="2" t="s">
        <v>168</v>
      </c>
      <c r="L64" s="5" t="s">
        <v>276</v>
      </c>
      <c r="M64" s="2"/>
      <c r="N64" s="2">
        <v>93</v>
      </c>
      <c r="O64" s="3" t="s">
        <v>415</v>
      </c>
    </row>
    <row r="65" spans="1:15" s="6" customFormat="1" ht="19.5" customHeight="1">
      <c r="A65" s="2">
        <v>57</v>
      </c>
      <c r="B65" s="24" t="s">
        <v>511</v>
      </c>
      <c r="C65" s="2">
        <f t="shared" si="2"/>
        <v>71</v>
      </c>
      <c r="D65" s="20" t="s">
        <v>160</v>
      </c>
      <c r="E65" s="2">
        <v>2</v>
      </c>
      <c r="F65" s="4">
        <f t="shared" si="4"/>
        <v>0.3333333333333333</v>
      </c>
      <c r="G65" s="2" t="s">
        <v>208</v>
      </c>
      <c r="H65" s="2" t="s">
        <v>61</v>
      </c>
      <c r="I65" s="2">
        <v>4</v>
      </c>
      <c r="J65" s="2" t="str">
        <f>VLOOKUP(I65,'.'!$B$2:$C$12,2,0)</f>
        <v>2017_2018_HK2</v>
      </c>
      <c r="K65" s="2" t="s">
        <v>168</v>
      </c>
      <c r="L65" s="5" t="s">
        <v>278</v>
      </c>
      <c r="M65" s="2">
        <v>22</v>
      </c>
      <c r="N65" s="2">
        <v>93</v>
      </c>
      <c r="O65" s="3" t="s">
        <v>417</v>
      </c>
    </row>
    <row r="66" spans="1:15" s="6" customFormat="1" ht="19.5" customHeight="1">
      <c r="A66" s="2">
        <v>57</v>
      </c>
      <c r="B66" s="24" t="s">
        <v>511</v>
      </c>
      <c r="C66" s="2">
        <f t="shared" si="2"/>
        <v>93</v>
      </c>
      <c r="D66" s="3" t="s">
        <v>77</v>
      </c>
      <c r="E66" s="2">
        <v>10</v>
      </c>
      <c r="F66" s="4">
        <v>1</v>
      </c>
      <c r="G66" s="2" t="s">
        <v>215</v>
      </c>
      <c r="H66" s="2" t="s">
        <v>25</v>
      </c>
      <c r="I66" s="2">
        <v>5</v>
      </c>
      <c r="J66" s="2" t="str">
        <f>VLOOKUP(I66,'.'!$B$2:$C$12,2,0)</f>
        <v>2018_2019_HK1</v>
      </c>
      <c r="K66" s="2" t="s">
        <v>168</v>
      </c>
      <c r="L66" s="5" t="s">
        <v>245</v>
      </c>
      <c r="M66" s="2"/>
      <c r="N66" s="2">
        <v>93</v>
      </c>
      <c r="O66" s="3" t="s">
        <v>386</v>
      </c>
    </row>
    <row r="67" spans="1:15" s="6" customFormat="1" ht="19.5" customHeight="1">
      <c r="A67" s="2">
        <v>57</v>
      </c>
      <c r="B67" s="24" t="s">
        <v>512</v>
      </c>
      <c r="C67" s="2">
        <f aca="true" t="shared" si="5" ref="C67:C98">N67-M67</f>
        <v>36</v>
      </c>
      <c r="D67" s="3" t="s">
        <v>54</v>
      </c>
      <c r="E67" s="2">
        <v>3</v>
      </c>
      <c r="F67" s="4">
        <v>1</v>
      </c>
      <c r="G67" s="2" t="s">
        <v>189</v>
      </c>
      <c r="H67" s="2" t="s">
        <v>55</v>
      </c>
      <c r="I67" s="2">
        <v>1</v>
      </c>
      <c r="J67" s="2" t="str">
        <f>VLOOKUP(I67,'.'!$B$2:$C$12,2,0)</f>
        <v>2016_2017_HK1</v>
      </c>
      <c r="K67" s="2" t="s">
        <v>51</v>
      </c>
      <c r="L67" s="5" t="s">
        <v>232</v>
      </c>
      <c r="M67" s="2">
        <v>22</v>
      </c>
      <c r="N67" s="2">
        <v>58</v>
      </c>
      <c r="O67" s="3" t="s">
        <v>373</v>
      </c>
    </row>
    <row r="68" spans="1:15" s="6" customFormat="1" ht="19.5" customHeight="1">
      <c r="A68" s="2">
        <v>57</v>
      </c>
      <c r="B68" s="24" t="s">
        <v>512</v>
      </c>
      <c r="C68" s="2">
        <f t="shared" si="5"/>
        <v>10</v>
      </c>
      <c r="D68" s="3" t="s">
        <v>30</v>
      </c>
      <c r="E68" s="2">
        <v>3</v>
      </c>
      <c r="F68" s="4">
        <v>1</v>
      </c>
      <c r="G68" s="2" t="s">
        <v>190</v>
      </c>
      <c r="H68" s="2" t="s">
        <v>48</v>
      </c>
      <c r="I68" s="2">
        <v>1</v>
      </c>
      <c r="J68" s="2" t="str">
        <f>VLOOKUP(I68,'.'!$B$2:$C$12,2,0)</f>
        <v>2016_2017_HK1</v>
      </c>
      <c r="K68" s="2" t="s">
        <v>51</v>
      </c>
      <c r="L68" s="5" t="s">
        <v>254</v>
      </c>
      <c r="M68" s="2">
        <v>48</v>
      </c>
      <c r="N68" s="2">
        <v>58</v>
      </c>
      <c r="O68" s="3" t="s">
        <v>494</v>
      </c>
    </row>
    <row r="69" spans="1:15" s="6" customFormat="1" ht="19.5" customHeight="1">
      <c r="A69" s="2">
        <v>57</v>
      </c>
      <c r="B69" s="24" t="s">
        <v>512</v>
      </c>
      <c r="C69" s="2">
        <f t="shared" si="5"/>
        <v>14</v>
      </c>
      <c r="D69" s="3" t="s">
        <v>49</v>
      </c>
      <c r="E69" s="2">
        <v>3</v>
      </c>
      <c r="F69" s="4">
        <v>1</v>
      </c>
      <c r="G69" s="2" t="s">
        <v>180</v>
      </c>
      <c r="H69" s="2" t="s">
        <v>48</v>
      </c>
      <c r="I69" s="2">
        <v>1</v>
      </c>
      <c r="J69" s="2" t="str">
        <f>VLOOKUP(I69,'.'!$B$2:$C$12,2,0)</f>
        <v>2016_2017_HK1</v>
      </c>
      <c r="K69" s="2" t="s">
        <v>51</v>
      </c>
      <c r="L69" s="5" t="s">
        <v>229</v>
      </c>
      <c r="M69" s="2">
        <v>44</v>
      </c>
      <c r="N69" s="2">
        <v>58</v>
      </c>
      <c r="O69" s="3" t="s">
        <v>370</v>
      </c>
    </row>
    <row r="70" spans="1:15" s="6" customFormat="1" ht="19.5" customHeight="1">
      <c r="A70" s="2">
        <v>57</v>
      </c>
      <c r="B70" s="24" t="s">
        <v>512</v>
      </c>
      <c r="C70" s="2">
        <f t="shared" si="5"/>
        <v>2</v>
      </c>
      <c r="D70" s="3" t="s">
        <v>27</v>
      </c>
      <c r="E70" s="2">
        <v>2</v>
      </c>
      <c r="F70" s="4">
        <v>1</v>
      </c>
      <c r="G70" s="2" t="s">
        <v>174</v>
      </c>
      <c r="H70" s="2" t="s">
        <v>48</v>
      </c>
      <c r="I70" s="2">
        <v>1</v>
      </c>
      <c r="J70" s="2" t="str">
        <f>VLOOKUP(I70,'.'!$B$2:$C$12,2,0)</f>
        <v>2016_2017_HK1</v>
      </c>
      <c r="K70" s="2" t="s">
        <v>51</v>
      </c>
      <c r="L70" s="5" t="s">
        <v>256</v>
      </c>
      <c r="M70" s="2">
        <v>56</v>
      </c>
      <c r="N70" s="2">
        <v>58</v>
      </c>
      <c r="O70" s="3" t="s">
        <v>396</v>
      </c>
    </row>
    <row r="71" spans="1:15" s="6" customFormat="1" ht="19.5" customHeight="1">
      <c r="A71" s="2">
        <v>57</v>
      </c>
      <c r="B71" s="24" t="s">
        <v>512</v>
      </c>
      <c r="C71" s="2">
        <f t="shared" si="5"/>
        <v>11</v>
      </c>
      <c r="D71" s="3" t="s">
        <v>28</v>
      </c>
      <c r="E71" s="2">
        <v>3</v>
      </c>
      <c r="F71" s="4">
        <v>1</v>
      </c>
      <c r="G71" s="2" t="s">
        <v>174</v>
      </c>
      <c r="H71" s="2" t="s">
        <v>48</v>
      </c>
      <c r="I71" s="2">
        <v>1</v>
      </c>
      <c r="J71" s="2" t="str">
        <f>VLOOKUP(I71,'.'!$B$2:$C$12,2,0)</f>
        <v>2016_2017_HK1</v>
      </c>
      <c r="K71" s="2" t="s">
        <v>51</v>
      </c>
      <c r="L71" s="5" t="s">
        <v>257</v>
      </c>
      <c r="M71" s="2">
        <v>47</v>
      </c>
      <c r="N71" s="2">
        <v>58</v>
      </c>
      <c r="O71" s="3" t="s">
        <v>397</v>
      </c>
    </row>
    <row r="72" spans="1:15" s="6" customFormat="1" ht="19.5" customHeight="1">
      <c r="A72" s="2">
        <v>57</v>
      </c>
      <c r="B72" s="24" t="s">
        <v>512</v>
      </c>
      <c r="C72" s="2">
        <f t="shared" si="5"/>
        <v>20</v>
      </c>
      <c r="D72" s="3" t="s">
        <v>32</v>
      </c>
      <c r="E72" s="2">
        <v>2</v>
      </c>
      <c r="F72" s="4">
        <v>1</v>
      </c>
      <c r="G72" s="2" t="s">
        <v>181</v>
      </c>
      <c r="H72" s="2" t="s">
        <v>48</v>
      </c>
      <c r="I72" s="2">
        <v>1</v>
      </c>
      <c r="J72" s="2" t="str">
        <f>VLOOKUP(I72,'.'!$B$2:$C$12,2,0)</f>
        <v>2016_2017_HK1</v>
      </c>
      <c r="K72" s="2" t="s">
        <v>51</v>
      </c>
      <c r="L72" s="5" t="s">
        <v>259</v>
      </c>
      <c r="M72" s="2">
        <v>38</v>
      </c>
      <c r="N72" s="2">
        <v>58</v>
      </c>
      <c r="O72" s="3" t="s">
        <v>398</v>
      </c>
    </row>
    <row r="73" spans="1:15" s="6" customFormat="1" ht="19.5" customHeight="1">
      <c r="A73" s="2">
        <v>57</v>
      </c>
      <c r="B73" s="24" t="s">
        <v>512</v>
      </c>
      <c r="C73" s="2">
        <f t="shared" si="5"/>
        <v>37</v>
      </c>
      <c r="D73" s="7" t="s">
        <v>8</v>
      </c>
      <c r="E73" s="2">
        <v>3</v>
      </c>
      <c r="F73" s="4">
        <v>1</v>
      </c>
      <c r="G73" s="2" t="s">
        <v>182</v>
      </c>
      <c r="H73" s="2" t="s">
        <v>48</v>
      </c>
      <c r="I73" s="2">
        <v>1</v>
      </c>
      <c r="J73" s="2" t="str">
        <f>VLOOKUP(I73,'.'!$B$2:$C$12,2,0)</f>
        <v>2016_2017_HK1</v>
      </c>
      <c r="K73" s="2" t="s">
        <v>51</v>
      </c>
      <c r="L73" s="5" t="s">
        <v>303</v>
      </c>
      <c r="M73" s="2">
        <v>21</v>
      </c>
      <c r="N73" s="2">
        <v>58</v>
      </c>
      <c r="O73" s="3" t="s">
        <v>441</v>
      </c>
    </row>
    <row r="74" spans="1:15" s="6" customFormat="1" ht="19.5" customHeight="1">
      <c r="A74" s="2">
        <v>57</v>
      </c>
      <c r="B74" s="24" t="s">
        <v>512</v>
      </c>
      <c r="C74" s="2">
        <f t="shared" si="5"/>
        <v>34</v>
      </c>
      <c r="D74" s="3" t="s">
        <v>9</v>
      </c>
      <c r="E74" s="2">
        <v>3</v>
      </c>
      <c r="F74" s="4">
        <v>1</v>
      </c>
      <c r="G74" s="2" t="s">
        <v>185</v>
      </c>
      <c r="H74" s="2" t="s">
        <v>48</v>
      </c>
      <c r="I74" s="2">
        <v>1</v>
      </c>
      <c r="J74" s="2" t="str">
        <f>VLOOKUP(I74,'.'!$B$2:$C$12,2,0)</f>
        <v>2016_2017_HK1</v>
      </c>
      <c r="K74" s="2" t="s">
        <v>51</v>
      </c>
      <c r="L74" s="5" t="s">
        <v>317</v>
      </c>
      <c r="M74" s="2">
        <v>24</v>
      </c>
      <c r="N74" s="2">
        <v>58</v>
      </c>
      <c r="O74" s="3" t="s">
        <v>455</v>
      </c>
    </row>
    <row r="75" spans="1:15" s="6" customFormat="1" ht="19.5" customHeight="1">
      <c r="A75" s="2">
        <v>57</v>
      </c>
      <c r="B75" s="24" t="s">
        <v>512</v>
      </c>
      <c r="C75" s="2">
        <f t="shared" si="5"/>
        <v>17</v>
      </c>
      <c r="D75" s="3" t="s">
        <v>33</v>
      </c>
      <c r="E75" s="2">
        <v>3</v>
      </c>
      <c r="F75" s="4">
        <v>1</v>
      </c>
      <c r="G75" s="2" t="s">
        <v>175</v>
      </c>
      <c r="H75" s="2" t="s">
        <v>48</v>
      </c>
      <c r="I75" s="2">
        <v>1</v>
      </c>
      <c r="J75" s="2" t="str">
        <f>VLOOKUP(I75,'.'!$B$2:$C$12,2,0)</f>
        <v>2016_2017_HK1</v>
      </c>
      <c r="K75" s="2" t="s">
        <v>51</v>
      </c>
      <c r="L75" s="5" t="s">
        <v>335</v>
      </c>
      <c r="M75" s="2">
        <v>41</v>
      </c>
      <c r="N75" s="2">
        <v>58</v>
      </c>
      <c r="O75" s="3" t="s">
        <v>473</v>
      </c>
    </row>
    <row r="76" spans="1:15" s="6" customFormat="1" ht="19.5" customHeight="1">
      <c r="A76" s="2">
        <v>57</v>
      </c>
      <c r="B76" s="24" t="s">
        <v>512</v>
      </c>
      <c r="C76" s="2">
        <f t="shared" si="5"/>
        <v>9</v>
      </c>
      <c r="D76" s="3" t="s">
        <v>6</v>
      </c>
      <c r="E76" s="2">
        <v>2</v>
      </c>
      <c r="F76" s="4">
        <v>1</v>
      </c>
      <c r="G76" s="2" t="s">
        <v>176</v>
      </c>
      <c r="H76" s="2" t="s">
        <v>48</v>
      </c>
      <c r="I76" s="2">
        <v>1</v>
      </c>
      <c r="J76" s="2" t="str">
        <f>VLOOKUP(I76,'.'!$B$2:$C$12,2,0)</f>
        <v>2016_2017_HK1</v>
      </c>
      <c r="K76" s="2" t="s">
        <v>51</v>
      </c>
      <c r="L76" s="5" t="s">
        <v>350</v>
      </c>
      <c r="M76" s="2">
        <v>49</v>
      </c>
      <c r="N76" s="2">
        <v>58</v>
      </c>
      <c r="O76" s="3" t="s">
        <v>488</v>
      </c>
    </row>
    <row r="77" spans="1:15" s="6" customFormat="1" ht="19.5" customHeight="1">
      <c r="A77" s="2">
        <v>57</v>
      </c>
      <c r="B77" s="24" t="s">
        <v>512</v>
      </c>
      <c r="C77" s="2">
        <f t="shared" si="5"/>
        <v>58</v>
      </c>
      <c r="D77" s="3" t="s">
        <v>7</v>
      </c>
      <c r="E77" s="2">
        <v>3</v>
      </c>
      <c r="F77" s="4">
        <v>1</v>
      </c>
      <c r="G77" s="2" t="s">
        <v>176</v>
      </c>
      <c r="H77" s="2" t="s">
        <v>48</v>
      </c>
      <c r="I77" s="2">
        <v>1</v>
      </c>
      <c r="J77" s="2" t="str">
        <f>VLOOKUP(I77,'.'!$B$2:$C$12,2,0)</f>
        <v>2016_2017_HK1</v>
      </c>
      <c r="K77" s="2" t="s">
        <v>51</v>
      </c>
      <c r="L77" s="5" t="s">
        <v>351</v>
      </c>
      <c r="M77" s="2"/>
      <c r="N77" s="2">
        <v>58</v>
      </c>
      <c r="O77" s="3" t="s">
        <v>489</v>
      </c>
    </row>
    <row r="78" spans="1:15" s="6" customFormat="1" ht="19.5" customHeight="1">
      <c r="A78" s="2">
        <v>57</v>
      </c>
      <c r="B78" s="24" t="s">
        <v>512</v>
      </c>
      <c r="C78" s="2">
        <f t="shared" si="5"/>
        <v>9</v>
      </c>
      <c r="D78" s="3" t="s">
        <v>29</v>
      </c>
      <c r="E78" s="2">
        <v>2</v>
      </c>
      <c r="F78" s="4">
        <v>1</v>
      </c>
      <c r="G78" s="2" t="s">
        <v>192</v>
      </c>
      <c r="H78" s="2" t="s">
        <v>48</v>
      </c>
      <c r="I78" s="2">
        <v>1</v>
      </c>
      <c r="J78" s="2" t="str">
        <f>VLOOKUP(I78,'.'!$B$2:$C$12,2,0)</f>
        <v>2016_2017_HK1</v>
      </c>
      <c r="K78" s="2" t="s">
        <v>51</v>
      </c>
      <c r="L78" s="5" t="s">
        <v>258</v>
      </c>
      <c r="M78" s="2">
        <v>49</v>
      </c>
      <c r="N78" s="2">
        <v>58</v>
      </c>
      <c r="O78" s="3" t="s">
        <v>495</v>
      </c>
    </row>
    <row r="79" spans="1:15" s="6" customFormat="1" ht="19.5" customHeight="1">
      <c r="A79" s="2">
        <v>57</v>
      </c>
      <c r="B79" s="24" t="s">
        <v>512</v>
      </c>
      <c r="C79" s="2">
        <f t="shared" si="5"/>
        <v>58</v>
      </c>
      <c r="D79" s="7" t="s">
        <v>124</v>
      </c>
      <c r="E79" s="2">
        <v>3</v>
      </c>
      <c r="F79" s="4">
        <v>1</v>
      </c>
      <c r="G79" s="2" t="s">
        <v>193</v>
      </c>
      <c r="H79" s="2" t="s">
        <v>165</v>
      </c>
      <c r="I79" s="2">
        <v>1</v>
      </c>
      <c r="J79" s="2" t="str">
        <f>VLOOKUP(I79,'.'!$B$2:$C$12,2,0)</f>
        <v>2016_2017_HK1</v>
      </c>
      <c r="K79" s="2" t="s">
        <v>51</v>
      </c>
      <c r="L79" s="5" t="s">
        <v>260</v>
      </c>
      <c r="M79" s="2"/>
      <c r="N79" s="2">
        <v>58</v>
      </c>
      <c r="O79" s="3" t="s">
        <v>399</v>
      </c>
    </row>
    <row r="80" spans="1:15" s="6" customFormat="1" ht="19.5" customHeight="1">
      <c r="A80" s="2">
        <v>57</v>
      </c>
      <c r="B80" s="24" t="s">
        <v>512</v>
      </c>
      <c r="C80" s="2">
        <f t="shared" si="5"/>
        <v>5</v>
      </c>
      <c r="D80" s="3" t="s">
        <v>506</v>
      </c>
      <c r="E80" s="2">
        <v>3</v>
      </c>
      <c r="F80" s="4">
        <v>1</v>
      </c>
      <c r="G80" s="2" t="s">
        <v>179</v>
      </c>
      <c r="H80" s="2" t="s">
        <v>26</v>
      </c>
      <c r="I80" s="2">
        <v>1</v>
      </c>
      <c r="J80" s="2" t="str">
        <f>VLOOKUP(I80,'.'!$B$2:$C$12,2,0)</f>
        <v>2016_2017_HK1</v>
      </c>
      <c r="K80" s="2" t="s">
        <v>51</v>
      </c>
      <c r="L80" s="5" t="s">
        <v>297</v>
      </c>
      <c r="M80" s="2">
        <v>53</v>
      </c>
      <c r="N80" s="2">
        <v>58</v>
      </c>
      <c r="O80" s="3" t="s">
        <v>435</v>
      </c>
    </row>
    <row r="81" spans="1:15" s="6" customFormat="1" ht="19.5" customHeight="1">
      <c r="A81" s="2">
        <v>57</v>
      </c>
      <c r="B81" s="24" t="s">
        <v>512</v>
      </c>
      <c r="C81" s="2">
        <f t="shared" si="5"/>
        <v>50</v>
      </c>
      <c r="D81" s="23" t="s">
        <v>53</v>
      </c>
      <c r="E81" s="2">
        <v>3</v>
      </c>
      <c r="F81" s="4">
        <v>1</v>
      </c>
      <c r="G81" s="2" t="s">
        <v>184</v>
      </c>
      <c r="H81" s="2" t="s">
        <v>55</v>
      </c>
      <c r="I81" s="25">
        <v>2</v>
      </c>
      <c r="J81" s="2" t="str">
        <f>VLOOKUP(I81,'.'!$B$2:$C$12,2,0)</f>
        <v>2016_2017_HK2</v>
      </c>
      <c r="K81" s="2" t="s">
        <v>51</v>
      </c>
      <c r="L81" s="5" t="s">
        <v>272</v>
      </c>
      <c r="M81" s="2">
        <v>8</v>
      </c>
      <c r="N81" s="2">
        <v>58</v>
      </c>
      <c r="O81" s="3" t="s">
        <v>411</v>
      </c>
    </row>
    <row r="82" spans="1:15" s="6" customFormat="1" ht="19.5" customHeight="1">
      <c r="A82" s="2">
        <v>57</v>
      </c>
      <c r="B82" s="24" t="s">
        <v>512</v>
      </c>
      <c r="C82" s="2">
        <f t="shared" si="5"/>
        <v>58</v>
      </c>
      <c r="D82" s="3" t="s">
        <v>50</v>
      </c>
      <c r="E82" s="2">
        <v>3</v>
      </c>
      <c r="F82" s="4">
        <v>1</v>
      </c>
      <c r="G82" s="2" t="s">
        <v>173</v>
      </c>
      <c r="H82" s="2" t="s">
        <v>48</v>
      </c>
      <c r="I82" s="25">
        <v>2</v>
      </c>
      <c r="J82" s="2" t="str">
        <f>VLOOKUP(I82,'.'!$B$2:$C$12,2,0)</f>
        <v>2016_2017_HK2</v>
      </c>
      <c r="K82" s="2" t="s">
        <v>51</v>
      </c>
      <c r="L82" s="5" t="s">
        <v>228</v>
      </c>
      <c r="M82" s="2"/>
      <c r="N82" s="2">
        <v>58</v>
      </c>
      <c r="O82" s="3" t="s">
        <v>369</v>
      </c>
    </row>
    <row r="83" spans="1:15" s="6" customFormat="1" ht="19.5" customHeight="1">
      <c r="A83" s="2">
        <v>57</v>
      </c>
      <c r="B83" s="24" t="s">
        <v>512</v>
      </c>
      <c r="C83" s="2">
        <f t="shared" si="5"/>
        <v>53</v>
      </c>
      <c r="D83" s="3" t="s">
        <v>31</v>
      </c>
      <c r="E83" s="2">
        <v>3</v>
      </c>
      <c r="F83" s="4">
        <v>1</v>
      </c>
      <c r="G83" s="2" t="s">
        <v>188</v>
      </c>
      <c r="H83" s="2" t="s">
        <v>48</v>
      </c>
      <c r="I83" s="25">
        <v>2</v>
      </c>
      <c r="J83" s="2" t="str">
        <f>VLOOKUP(I83,'.'!$B$2:$C$12,2,0)</f>
        <v>2016_2017_HK2</v>
      </c>
      <c r="K83" s="2" t="s">
        <v>51</v>
      </c>
      <c r="L83" s="5" t="s">
        <v>354</v>
      </c>
      <c r="M83" s="2">
        <v>5</v>
      </c>
      <c r="N83" s="2">
        <v>58</v>
      </c>
      <c r="O83" s="3" t="s">
        <v>492</v>
      </c>
    </row>
    <row r="84" spans="1:15" s="6" customFormat="1" ht="19.5" customHeight="1">
      <c r="A84" s="2">
        <v>57</v>
      </c>
      <c r="B84" s="24" t="s">
        <v>512</v>
      </c>
      <c r="C84" s="2">
        <f t="shared" si="5"/>
        <v>58</v>
      </c>
      <c r="D84" s="7" t="s">
        <v>79</v>
      </c>
      <c r="E84" s="2">
        <v>2</v>
      </c>
      <c r="F84" s="4">
        <v>1</v>
      </c>
      <c r="G84" s="2" t="s">
        <v>177</v>
      </c>
      <c r="H84" s="2" t="s">
        <v>164</v>
      </c>
      <c r="I84" s="25">
        <v>2</v>
      </c>
      <c r="J84" s="2" t="str">
        <f>VLOOKUP(I84,'.'!$B$2:$C$12,2,0)</f>
        <v>2016_2017_HK2</v>
      </c>
      <c r="K84" s="2" t="s">
        <v>51</v>
      </c>
      <c r="L84" s="5" t="s">
        <v>304</v>
      </c>
      <c r="M84" s="2"/>
      <c r="N84" s="2">
        <v>58</v>
      </c>
      <c r="O84" s="3" t="s">
        <v>442</v>
      </c>
    </row>
    <row r="85" spans="1:15" s="6" customFormat="1" ht="19.5" customHeight="1">
      <c r="A85" s="2">
        <v>57</v>
      </c>
      <c r="B85" s="24" t="s">
        <v>512</v>
      </c>
      <c r="C85" s="2">
        <f t="shared" si="5"/>
        <v>58</v>
      </c>
      <c r="D85" s="3" t="s">
        <v>500</v>
      </c>
      <c r="E85" s="2">
        <v>2</v>
      </c>
      <c r="F85" s="4">
        <v>1</v>
      </c>
      <c r="G85" s="2" t="s">
        <v>178</v>
      </c>
      <c r="H85" s="2" t="s">
        <v>163</v>
      </c>
      <c r="I85" s="2">
        <v>2</v>
      </c>
      <c r="J85" s="2" t="str">
        <f>VLOOKUP(I85,'.'!$B$2:$C$12,2,0)</f>
        <v>2016_2017_HK2</v>
      </c>
      <c r="K85" s="2" t="s">
        <v>51</v>
      </c>
      <c r="L85" s="5" t="s">
        <v>225</v>
      </c>
      <c r="M85" s="2"/>
      <c r="N85" s="2">
        <v>58</v>
      </c>
      <c r="O85" s="3" t="s">
        <v>366</v>
      </c>
    </row>
    <row r="86" spans="1:15" s="6" customFormat="1" ht="19.5" customHeight="1">
      <c r="A86" s="2">
        <v>57</v>
      </c>
      <c r="B86" s="24" t="s">
        <v>512</v>
      </c>
      <c r="C86" s="2">
        <f t="shared" si="5"/>
        <v>58</v>
      </c>
      <c r="D86" s="7" t="s">
        <v>126</v>
      </c>
      <c r="E86" s="2">
        <v>3</v>
      </c>
      <c r="F86" s="4">
        <v>1</v>
      </c>
      <c r="G86" s="2" t="s">
        <v>203</v>
      </c>
      <c r="H86" s="2" t="s">
        <v>165</v>
      </c>
      <c r="I86" s="25">
        <v>2</v>
      </c>
      <c r="J86" s="2" t="str">
        <f>VLOOKUP(I86,'.'!$B$2:$C$12,2,0)</f>
        <v>2016_2017_HK2</v>
      </c>
      <c r="K86" s="2" t="s">
        <v>51</v>
      </c>
      <c r="L86" s="5" t="s">
        <v>333</v>
      </c>
      <c r="M86" s="2"/>
      <c r="N86" s="2">
        <v>58</v>
      </c>
      <c r="O86" s="3" t="s">
        <v>471</v>
      </c>
    </row>
    <row r="87" spans="1:15" s="6" customFormat="1" ht="19.5" customHeight="1">
      <c r="A87" s="2">
        <v>57</v>
      </c>
      <c r="B87" s="24" t="s">
        <v>512</v>
      </c>
      <c r="C87" s="2">
        <f t="shared" si="5"/>
        <v>58</v>
      </c>
      <c r="D87" s="7" t="s">
        <v>99</v>
      </c>
      <c r="E87" s="2">
        <v>3</v>
      </c>
      <c r="F87" s="4">
        <v>1</v>
      </c>
      <c r="G87" s="2" t="s">
        <v>180</v>
      </c>
      <c r="H87" s="2" t="s">
        <v>165</v>
      </c>
      <c r="I87" s="25">
        <v>2</v>
      </c>
      <c r="J87" s="2" t="str">
        <f>VLOOKUP(I87,'.'!$B$2:$C$12,2,0)</f>
        <v>2016_2017_HK2</v>
      </c>
      <c r="K87" s="2" t="s">
        <v>51</v>
      </c>
      <c r="L87" s="5" t="s">
        <v>230</v>
      </c>
      <c r="M87" s="2"/>
      <c r="N87" s="2">
        <v>58</v>
      </c>
      <c r="O87" s="3" t="s">
        <v>371</v>
      </c>
    </row>
    <row r="88" spans="1:15" s="6" customFormat="1" ht="19.5" customHeight="1">
      <c r="A88" s="2">
        <v>57</v>
      </c>
      <c r="B88" s="24" t="s">
        <v>512</v>
      </c>
      <c r="C88" s="2">
        <f t="shared" si="5"/>
        <v>58</v>
      </c>
      <c r="D88" s="7" t="s">
        <v>10</v>
      </c>
      <c r="E88" s="2">
        <v>3</v>
      </c>
      <c r="F88" s="4">
        <v>1</v>
      </c>
      <c r="G88" s="2" t="s">
        <v>209</v>
      </c>
      <c r="H88" s="2" t="s">
        <v>165</v>
      </c>
      <c r="I88" s="25">
        <v>2</v>
      </c>
      <c r="J88" s="2" t="str">
        <f>VLOOKUP(I88,'.'!$B$2:$C$12,2,0)</f>
        <v>2016_2017_HK2</v>
      </c>
      <c r="K88" s="2" t="s">
        <v>51</v>
      </c>
      <c r="L88" s="5" t="s">
        <v>307</v>
      </c>
      <c r="M88" s="2"/>
      <c r="N88" s="2">
        <v>58</v>
      </c>
      <c r="O88" s="3" t="s">
        <v>445</v>
      </c>
    </row>
    <row r="89" spans="1:15" s="6" customFormat="1" ht="19.5" customHeight="1">
      <c r="A89" s="2">
        <v>57</v>
      </c>
      <c r="B89" s="24" t="s">
        <v>512</v>
      </c>
      <c r="C89" s="2">
        <f t="shared" si="5"/>
        <v>58</v>
      </c>
      <c r="D89" s="7" t="s">
        <v>11</v>
      </c>
      <c r="E89" s="2">
        <v>3</v>
      </c>
      <c r="F89" s="4">
        <v>1</v>
      </c>
      <c r="G89" s="2" t="s">
        <v>209</v>
      </c>
      <c r="H89" s="2" t="s">
        <v>165</v>
      </c>
      <c r="I89" s="25">
        <v>2</v>
      </c>
      <c r="J89" s="2" t="str">
        <f>VLOOKUP(I89,'.'!$B$2:$C$12,2,0)</f>
        <v>2016_2017_HK2</v>
      </c>
      <c r="K89" s="2" t="s">
        <v>51</v>
      </c>
      <c r="L89" s="5" t="s">
        <v>311</v>
      </c>
      <c r="M89" s="2"/>
      <c r="N89" s="2">
        <v>58</v>
      </c>
      <c r="O89" s="3" t="s">
        <v>449</v>
      </c>
    </row>
    <row r="90" spans="1:15" s="6" customFormat="1" ht="19.5" customHeight="1">
      <c r="A90" s="2">
        <v>57</v>
      </c>
      <c r="B90" s="24" t="s">
        <v>512</v>
      </c>
      <c r="C90" s="2">
        <f t="shared" si="5"/>
        <v>46</v>
      </c>
      <c r="D90" s="7" t="s">
        <v>114</v>
      </c>
      <c r="E90" s="2">
        <v>3</v>
      </c>
      <c r="F90" s="4">
        <v>1</v>
      </c>
      <c r="G90" s="2" t="s">
        <v>205</v>
      </c>
      <c r="H90" s="2" t="s">
        <v>165</v>
      </c>
      <c r="I90" s="25">
        <v>2</v>
      </c>
      <c r="J90" s="2" t="str">
        <f>VLOOKUP(I90,'.'!$B$2:$C$12,2,0)</f>
        <v>2016_2017_HK2</v>
      </c>
      <c r="K90" s="2" t="s">
        <v>51</v>
      </c>
      <c r="L90" s="5" t="s">
        <v>279</v>
      </c>
      <c r="M90" s="2">
        <v>12</v>
      </c>
      <c r="N90" s="2">
        <v>58</v>
      </c>
      <c r="O90" s="3" t="s">
        <v>418</v>
      </c>
    </row>
    <row r="91" spans="1:15" s="6" customFormat="1" ht="19.5" customHeight="1">
      <c r="A91" s="2">
        <v>57</v>
      </c>
      <c r="B91" s="24" t="s">
        <v>512</v>
      </c>
      <c r="C91" s="2">
        <f t="shared" si="5"/>
        <v>58</v>
      </c>
      <c r="D91" s="3" t="s">
        <v>120</v>
      </c>
      <c r="E91" s="2">
        <v>3</v>
      </c>
      <c r="F91" s="4">
        <v>1</v>
      </c>
      <c r="G91" s="2" t="s">
        <v>185</v>
      </c>
      <c r="H91" s="2" t="s">
        <v>166</v>
      </c>
      <c r="I91" s="2">
        <v>2</v>
      </c>
      <c r="J91" s="2" t="str">
        <f>VLOOKUP(I91,'.'!$B$2:$C$12,2,0)</f>
        <v>2016_2017_HK2</v>
      </c>
      <c r="K91" s="2" t="s">
        <v>51</v>
      </c>
      <c r="L91" s="5" t="s">
        <v>326</v>
      </c>
      <c r="M91" s="2"/>
      <c r="N91" s="2">
        <v>58</v>
      </c>
      <c r="O91" s="3" t="s">
        <v>464</v>
      </c>
    </row>
    <row r="92" spans="1:15" s="6" customFormat="1" ht="19.5" customHeight="1">
      <c r="A92" s="2">
        <v>57</v>
      </c>
      <c r="B92" s="24" t="s">
        <v>512</v>
      </c>
      <c r="C92" s="2">
        <f t="shared" si="5"/>
        <v>58</v>
      </c>
      <c r="D92" s="21" t="s">
        <v>128</v>
      </c>
      <c r="E92" s="2">
        <v>2</v>
      </c>
      <c r="F92" s="4">
        <f>1/3</f>
        <v>0.3333333333333333</v>
      </c>
      <c r="G92" s="2" t="s">
        <v>195</v>
      </c>
      <c r="H92" s="2" t="s">
        <v>19</v>
      </c>
      <c r="I92" s="25">
        <v>2</v>
      </c>
      <c r="J92" s="2" t="str">
        <f>VLOOKUP(I92,'.'!$B$2:$C$12,2,0)</f>
        <v>2016_2017_HK2</v>
      </c>
      <c r="K92" s="2" t="s">
        <v>51</v>
      </c>
      <c r="L92" s="5" t="s">
        <v>219</v>
      </c>
      <c r="M92" s="2"/>
      <c r="N92" s="2">
        <v>58</v>
      </c>
      <c r="O92" s="3" t="s">
        <v>360</v>
      </c>
    </row>
    <row r="93" spans="1:15" s="6" customFormat="1" ht="19.5" customHeight="1">
      <c r="A93" s="2">
        <v>57</v>
      </c>
      <c r="B93" s="24" t="s">
        <v>512</v>
      </c>
      <c r="C93" s="2">
        <f t="shared" si="5"/>
        <v>58</v>
      </c>
      <c r="D93" s="20" t="s">
        <v>101</v>
      </c>
      <c r="E93" s="2">
        <v>2</v>
      </c>
      <c r="F93" s="4">
        <f>1/3</f>
        <v>0.3333333333333333</v>
      </c>
      <c r="G93" s="2" t="s">
        <v>174</v>
      </c>
      <c r="H93" s="2" t="s">
        <v>19</v>
      </c>
      <c r="I93" s="25">
        <v>2</v>
      </c>
      <c r="J93" s="2" t="str">
        <f>VLOOKUP(I93,'.'!$B$2:$C$12,2,0)</f>
        <v>2016_2017_HK2</v>
      </c>
      <c r="K93" s="2" t="s">
        <v>51</v>
      </c>
      <c r="L93" s="5" t="s">
        <v>255</v>
      </c>
      <c r="M93" s="2"/>
      <c r="N93" s="2">
        <v>58</v>
      </c>
      <c r="O93" s="3" t="s">
        <v>395</v>
      </c>
    </row>
    <row r="94" spans="1:15" s="6" customFormat="1" ht="19.5" customHeight="1">
      <c r="A94" s="2">
        <v>57</v>
      </c>
      <c r="B94" s="24" t="s">
        <v>512</v>
      </c>
      <c r="C94" s="2">
        <f t="shared" si="5"/>
        <v>58</v>
      </c>
      <c r="D94" s="21" t="s">
        <v>104</v>
      </c>
      <c r="E94" s="2">
        <v>2</v>
      </c>
      <c r="F94" s="4">
        <f>1/3</f>
        <v>0.3333333333333333</v>
      </c>
      <c r="G94" s="2" t="s">
        <v>187</v>
      </c>
      <c r="H94" s="2" t="s">
        <v>19</v>
      </c>
      <c r="I94" s="25">
        <v>2</v>
      </c>
      <c r="J94" s="2" t="str">
        <f>VLOOKUP(I94,'.'!$B$2:$C$12,2,0)</f>
        <v>2016_2017_HK2</v>
      </c>
      <c r="K94" s="2" t="s">
        <v>51</v>
      </c>
      <c r="L94" s="5" t="s">
        <v>296</v>
      </c>
      <c r="M94" s="2"/>
      <c r="N94" s="2">
        <v>58</v>
      </c>
      <c r="O94" s="3" t="s">
        <v>434</v>
      </c>
    </row>
    <row r="95" spans="1:15" s="6" customFormat="1" ht="19.5" customHeight="1">
      <c r="A95" s="2">
        <v>57</v>
      </c>
      <c r="B95" s="24" t="s">
        <v>512</v>
      </c>
      <c r="C95" s="2">
        <f t="shared" si="5"/>
        <v>8</v>
      </c>
      <c r="D95" s="3" t="s">
        <v>507</v>
      </c>
      <c r="E95" s="2">
        <v>3</v>
      </c>
      <c r="F95" s="4">
        <v>1</v>
      </c>
      <c r="G95" s="2" t="s">
        <v>179</v>
      </c>
      <c r="H95" s="2" t="s">
        <v>26</v>
      </c>
      <c r="I95" s="25">
        <v>2</v>
      </c>
      <c r="J95" s="2" t="str">
        <f>VLOOKUP(I95,'.'!$B$2:$C$12,2,0)</f>
        <v>2016_2017_HK2</v>
      </c>
      <c r="K95" s="2" t="s">
        <v>51</v>
      </c>
      <c r="L95" s="5" t="s">
        <v>298</v>
      </c>
      <c r="M95" s="2">
        <v>50</v>
      </c>
      <c r="N95" s="2">
        <v>58</v>
      </c>
      <c r="O95" s="3" t="s">
        <v>436</v>
      </c>
    </row>
    <row r="96" spans="1:15" s="6" customFormat="1" ht="19.5" customHeight="1">
      <c r="A96" s="2">
        <v>57</v>
      </c>
      <c r="B96" s="24" t="s">
        <v>512</v>
      </c>
      <c r="C96" s="2">
        <f t="shared" si="5"/>
        <v>58</v>
      </c>
      <c r="D96" s="3" t="s">
        <v>52</v>
      </c>
      <c r="E96" s="2">
        <v>3</v>
      </c>
      <c r="F96" s="4">
        <v>1</v>
      </c>
      <c r="G96" s="2" t="s">
        <v>188</v>
      </c>
      <c r="H96" s="2" t="s">
        <v>55</v>
      </c>
      <c r="I96" s="2">
        <v>3</v>
      </c>
      <c r="J96" s="2" t="str">
        <f>VLOOKUP(I96,'.'!$B$2:$C$12,2,0)</f>
        <v>2017_2018_HK1</v>
      </c>
      <c r="K96" s="2" t="s">
        <v>51</v>
      </c>
      <c r="L96" s="5" t="s">
        <v>352</v>
      </c>
      <c r="M96" s="2"/>
      <c r="N96" s="2">
        <v>58</v>
      </c>
      <c r="O96" s="3" t="s">
        <v>490</v>
      </c>
    </row>
    <row r="97" spans="1:15" s="6" customFormat="1" ht="19.5" customHeight="1">
      <c r="A97" s="2">
        <v>57</v>
      </c>
      <c r="B97" s="24" t="s">
        <v>512</v>
      </c>
      <c r="C97" s="2">
        <f t="shared" si="5"/>
        <v>58</v>
      </c>
      <c r="D97" s="3" t="s">
        <v>501</v>
      </c>
      <c r="E97" s="2">
        <v>2</v>
      </c>
      <c r="F97" s="4">
        <v>1</v>
      </c>
      <c r="G97" s="2" t="s">
        <v>178</v>
      </c>
      <c r="H97" s="2" t="s">
        <v>163</v>
      </c>
      <c r="I97" s="2">
        <v>3</v>
      </c>
      <c r="J97" s="2" t="str">
        <f>VLOOKUP(I97,'.'!$B$2:$C$12,2,0)</f>
        <v>2017_2018_HK1</v>
      </c>
      <c r="K97" s="2" t="s">
        <v>51</v>
      </c>
      <c r="L97" s="5" t="s">
        <v>226</v>
      </c>
      <c r="M97" s="2"/>
      <c r="N97" s="2">
        <v>58</v>
      </c>
      <c r="O97" s="3" t="s">
        <v>367</v>
      </c>
    </row>
    <row r="98" spans="1:15" s="6" customFormat="1" ht="19.5" customHeight="1">
      <c r="A98" s="2">
        <v>57</v>
      </c>
      <c r="B98" s="24" t="s">
        <v>512</v>
      </c>
      <c r="C98" s="2">
        <f t="shared" si="5"/>
        <v>58</v>
      </c>
      <c r="D98" s="7" t="s">
        <v>12</v>
      </c>
      <c r="E98" s="2">
        <v>3</v>
      </c>
      <c r="F98" s="4">
        <v>1</v>
      </c>
      <c r="G98" s="2" t="s">
        <v>207</v>
      </c>
      <c r="H98" s="2" t="s">
        <v>165</v>
      </c>
      <c r="I98" s="2">
        <v>3</v>
      </c>
      <c r="J98" s="2" t="str">
        <f>VLOOKUP(I98,'.'!$B$2:$C$12,2,0)</f>
        <v>2017_2018_HK1</v>
      </c>
      <c r="K98" s="2" t="s">
        <v>51</v>
      </c>
      <c r="L98" s="5" t="s">
        <v>339</v>
      </c>
      <c r="M98" s="2"/>
      <c r="N98" s="2">
        <v>58</v>
      </c>
      <c r="O98" s="3" t="s">
        <v>477</v>
      </c>
    </row>
    <row r="99" spans="1:15" s="6" customFormat="1" ht="19.5" customHeight="1">
      <c r="A99" s="2">
        <v>57</v>
      </c>
      <c r="B99" s="24" t="s">
        <v>512</v>
      </c>
      <c r="C99" s="2">
        <f aca="true" t="shared" si="6" ref="C99:C130">N99-M99</f>
        <v>48</v>
      </c>
      <c r="D99" s="7" t="s">
        <v>123</v>
      </c>
      <c r="E99" s="2">
        <v>3</v>
      </c>
      <c r="F99" s="4">
        <v>1</v>
      </c>
      <c r="G99" s="2" t="s">
        <v>196</v>
      </c>
      <c r="H99" s="2" t="s">
        <v>165</v>
      </c>
      <c r="I99" s="2">
        <v>3</v>
      </c>
      <c r="J99" s="2" t="str">
        <f>VLOOKUP(I99,'.'!$B$2:$C$12,2,0)</f>
        <v>2017_2018_HK1</v>
      </c>
      <c r="K99" s="2" t="s">
        <v>51</v>
      </c>
      <c r="L99" s="5" t="s">
        <v>262</v>
      </c>
      <c r="M99" s="2">
        <v>10</v>
      </c>
      <c r="N99" s="2">
        <v>58</v>
      </c>
      <c r="O99" s="3" t="s">
        <v>401</v>
      </c>
    </row>
    <row r="100" spans="1:15" s="6" customFormat="1" ht="19.5" customHeight="1">
      <c r="A100" s="2">
        <v>57</v>
      </c>
      <c r="B100" s="24" t="s">
        <v>512</v>
      </c>
      <c r="C100" s="2">
        <f t="shared" si="6"/>
        <v>42</v>
      </c>
      <c r="D100" s="7" t="s">
        <v>115</v>
      </c>
      <c r="E100" s="2">
        <v>3</v>
      </c>
      <c r="F100" s="4">
        <v>1</v>
      </c>
      <c r="G100" s="2" t="s">
        <v>194</v>
      </c>
      <c r="H100" s="2" t="s">
        <v>165</v>
      </c>
      <c r="I100" s="2">
        <v>3</v>
      </c>
      <c r="J100" s="2" t="str">
        <f>VLOOKUP(I100,'.'!$B$2:$C$12,2,0)</f>
        <v>2017_2018_HK1</v>
      </c>
      <c r="K100" s="2" t="s">
        <v>51</v>
      </c>
      <c r="L100" s="5" t="s">
        <v>294</v>
      </c>
      <c r="M100" s="2">
        <v>16</v>
      </c>
      <c r="N100" s="2">
        <v>58</v>
      </c>
      <c r="O100" s="3" t="s">
        <v>432</v>
      </c>
    </row>
    <row r="101" spans="1:15" s="6" customFormat="1" ht="19.5" customHeight="1">
      <c r="A101" s="2">
        <v>57</v>
      </c>
      <c r="B101" s="24" t="s">
        <v>512</v>
      </c>
      <c r="C101" s="2">
        <f t="shared" si="6"/>
        <v>58</v>
      </c>
      <c r="D101" s="7" t="s">
        <v>127</v>
      </c>
      <c r="E101" s="2">
        <v>3</v>
      </c>
      <c r="F101" s="4">
        <v>1</v>
      </c>
      <c r="G101" s="2" t="s">
        <v>202</v>
      </c>
      <c r="H101" s="2" t="s">
        <v>165</v>
      </c>
      <c r="I101" s="2">
        <v>3</v>
      </c>
      <c r="J101" s="2" t="str">
        <f>VLOOKUP(I101,'.'!$B$2:$C$12,2,0)</f>
        <v>2017_2018_HK1</v>
      </c>
      <c r="K101" s="2" t="s">
        <v>51</v>
      </c>
      <c r="L101" s="5" t="s">
        <v>336</v>
      </c>
      <c r="M101" s="2"/>
      <c r="N101" s="2">
        <v>58</v>
      </c>
      <c r="O101" s="3" t="s">
        <v>474</v>
      </c>
    </row>
    <row r="102" spans="1:15" s="6" customFormat="1" ht="19.5" customHeight="1">
      <c r="A102" s="2">
        <v>57</v>
      </c>
      <c r="B102" s="24" t="s">
        <v>512</v>
      </c>
      <c r="C102" s="2">
        <f t="shared" si="6"/>
        <v>58</v>
      </c>
      <c r="D102" s="43" t="s">
        <v>110</v>
      </c>
      <c r="E102" s="2">
        <v>2</v>
      </c>
      <c r="F102" s="4">
        <f aca="true" t="shared" si="7" ref="F102:F116">1/3</f>
        <v>0.3333333333333333</v>
      </c>
      <c r="G102" s="2" t="s">
        <v>206</v>
      </c>
      <c r="H102" s="2" t="s">
        <v>20</v>
      </c>
      <c r="I102" s="2">
        <v>3</v>
      </c>
      <c r="J102" s="2" t="str">
        <f>VLOOKUP(I102,'.'!$B$2:$C$12,2,0)</f>
        <v>2017_2018_HK1</v>
      </c>
      <c r="K102" s="2" t="s">
        <v>51</v>
      </c>
      <c r="L102" s="5" t="s">
        <v>222</v>
      </c>
      <c r="M102" s="2"/>
      <c r="N102" s="2">
        <v>58</v>
      </c>
      <c r="O102" s="3" t="s">
        <v>363</v>
      </c>
    </row>
    <row r="103" spans="1:15" s="6" customFormat="1" ht="19.5" customHeight="1">
      <c r="A103" s="2">
        <v>57</v>
      </c>
      <c r="B103" s="24" t="s">
        <v>512</v>
      </c>
      <c r="C103" s="2">
        <f t="shared" si="6"/>
        <v>58</v>
      </c>
      <c r="D103" s="20" t="s">
        <v>155</v>
      </c>
      <c r="E103" s="2">
        <v>2</v>
      </c>
      <c r="F103" s="4">
        <f t="shared" si="7"/>
        <v>0.3333333333333333</v>
      </c>
      <c r="G103" s="2" t="s">
        <v>210</v>
      </c>
      <c r="H103" s="2" t="s">
        <v>20</v>
      </c>
      <c r="I103" s="2">
        <v>3</v>
      </c>
      <c r="J103" s="2" t="str">
        <f>VLOOKUP(I103,'.'!$B$2:$C$12,2,0)</f>
        <v>2017_2018_HK1</v>
      </c>
      <c r="K103" s="2" t="s">
        <v>51</v>
      </c>
      <c r="L103" s="5" t="s">
        <v>301</v>
      </c>
      <c r="M103" s="2"/>
      <c r="N103" s="2">
        <v>58</v>
      </c>
      <c r="O103" s="3" t="s">
        <v>439</v>
      </c>
    </row>
    <row r="104" spans="1:15" s="6" customFormat="1" ht="19.5" customHeight="1">
      <c r="A104" s="2">
        <v>57</v>
      </c>
      <c r="B104" s="24" t="s">
        <v>512</v>
      </c>
      <c r="C104" s="2">
        <f t="shared" si="6"/>
        <v>58</v>
      </c>
      <c r="D104" s="20" t="s">
        <v>100</v>
      </c>
      <c r="E104" s="2">
        <v>2</v>
      </c>
      <c r="F104" s="4">
        <f t="shared" si="7"/>
        <v>0.3333333333333333</v>
      </c>
      <c r="G104" s="2" t="s">
        <v>191</v>
      </c>
      <c r="H104" s="2" t="s">
        <v>20</v>
      </c>
      <c r="I104" s="2">
        <v>3</v>
      </c>
      <c r="J104" s="2" t="str">
        <f>VLOOKUP(I104,'.'!$B$2:$C$12,2,0)</f>
        <v>2017_2018_HK1</v>
      </c>
      <c r="K104" s="2" t="s">
        <v>51</v>
      </c>
      <c r="L104" s="5" t="s">
        <v>263</v>
      </c>
      <c r="M104" s="2"/>
      <c r="N104" s="2">
        <v>58</v>
      </c>
      <c r="O104" s="3" t="s">
        <v>402</v>
      </c>
    </row>
    <row r="105" spans="1:15" s="6" customFormat="1" ht="19.5" customHeight="1">
      <c r="A105" s="2">
        <v>57</v>
      </c>
      <c r="B105" s="24" t="s">
        <v>512</v>
      </c>
      <c r="C105" s="2">
        <f t="shared" si="6"/>
        <v>58</v>
      </c>
      <c r="D105" s="43" t="s">
        <v>3</v>
      </c>
      <c r="E105" s="2">
        <v>2</v>
      </c>
      <c r="F105" s="4">
        <f t="shared" si="7"/>
        <v>0.3333333333333333</v>
      </c>
      <c r="G105" s="2" t="s">
        <v>197</v>
      </c>
      <c r="H105" s="2" t="s">
        <v>21</v>
      </c>
      <c r="I105" s="2">
        <v>3</v>
      </c>
      <c r="J105" s="2" t="str">
        <f>VLOOKUP(I105,'.'!$B$2:$C$12,2,0)</f>
        <v>2017_2018_HK1</v>
      </c>
      <c r="K105" s="2" t="s">
        <v>51</v>
      </c>
      <c r="L105" s="5" t="s">
        <v>341</v>
      </c>
      <c r="M105" s="2"/>
      <c r="N105" s="2">
        <v>58</v>
      </c>
      <c r="O105" s="3" t="s">
        <v>479</v>
      </c>
    </row>
    <row r="106" spans="1:15" s="6" customFormat="1" ht="19.5" customHeight="1">
      <c r="A106" s="2">
        <v>57</v>
      </c>
      <c r="B106" s="24" t="s">
        <v>512</v>
      </c>
      <c r="C106" s="2">
        <f t="shared" si="6"/>
        <v>58</v>
      </c>
      <c r="D106" s="20" t="s">
        <v>130</v>
      </c>
      <c r="E106" s="2">
        <v>2</v>
      </c>
      <c r="F106" s="4">
        <f t="shared" si="7"/>
        <v>0.3333333333333333</v>
      </c>
      <c r="G106" s="2" t="s">
        <v>209</v>
      </c>
      <c r="H106" s="2" t="s">
        <v>21</v>
      </c>
      <c r="I106" s="2">
        <v>3</v>
      </c>
      <c r="J106" s="2" t="str">
        <f>VLOOKUP(I106,'.'!$B$2:$C$12,2,0)</f>
        <v>2017_2018_HK1</v>
      </c>
      <c r="K106" s="2" t="s">
        <v>51</v>
      </c>
      <c r="L106" s="5" t="s">
        <v>312</v>
      </c>
      <c r="M106" s="2"/>
      <c r="N106" s="2">
        <v>58</v>
      </c>
      <c r="O106" s="3" t="s">
        <v>450</v>
      </c>
    </row>
    <row r="107" spans="1:15" s="6" customFormat="1" ht="19.5" customHeight="1">
      <c r="A107" s="2">
        <v>57</v>
      </c>
      <c r="B107" s="24" t="s">
        <v>512</v>
      </c>
      <c r="C107" s="2">
        <f t="shared" si="6"/>
        <v>58</v>
      </c>
      <c r="D107" s="21" t="s">
        <v>129</v>
      </c>
      <c r="E107" s="2">
        <v>2</v>
      </c>
      <c r="F107" s="4">
        <f t="shared" si="7"/>
        <v>0.3333333333333333</v>
      </c>
      <c r="G107" s="2" t="s">
        <v>183</v>
      </c>
      <c r="H107" s="2" t="s">
        <v>21</v>
      </c>
      <c r="I107" s="2">
        <v>3</v>
      </c>
      <c r="J107" s="2" t="str">
        <f>VLOOKUP(I107,'.'!$B$2:$C$12,2,0)</f>
        <v>2017_2018_HK1</v>
      </c>
      <c r="K107" s="2" t="s">
        <v>51</v>
      </c>
      <c r="L107" s="5" t="s">
        <v>329</v>
      </c>
      <c r="M107" s="2"/>
      <c r="N107" s="2">
        <v>58</v>
      </c>
      <c r="O107" s="3" t="s">
        <v>467</v>
      </c>
    </row>
    <row r="108" spans="1:15" s="6" customFormat="1" ht="19.5" customHeight="1">
      <c r="A108" s="2">
        <v>57</v>
      </c>
      <c r="B108" s="24" t="s">
        <v>512</v>
      </c>
      <c r="C108" s="2">
        <f t="shared" si="6"/>
        <v>58</v>
      </c>
      <c r="D108" s="20" t="s">
        <v>0</v>
      </c>
      <c r="E108" s="2">
        <v>2</v>
      </c>
      <c r="F108" s="4">
        <f t="shared" si="7"/>
        <v>0.3333333333333333</v>
      </c>
      <c r="G108" s="2" t="s">
        <v>214</v>
      </c>
      <c r="H108" s="2" t="s">
        <v>22</v>
      </c>
      <c r="I108" s="2">
        <v>3</v>
      </c>
      <c r="J108" s="2" t="str">
        <f>VLOOKUP(I108,'.'!$B$2:$C$12,2,0)</f>
        <v>2017_2018_HK1</v>
      </c>
      <c r="K108" s="2" t="s">
        <v>51</v>
      </c>
      <c r="L108" s="5" t="s">
        <v>346</v>
      </c>
      <c r="M108" s="2"/>
      <c r="N108" s="2">
        <v>58</v>
      </c>
      <c r="O108" s="3" t="s">
        <v>484</v>
      </c>
    </row>
    <row r="109" spans="1:15" s="6" customFormat="1" ht="19.5" customHeight="1">
      <c r="A109" s="2">
        <v>57</v>
      </c>
      <c r="B109" s="24" t="s">
        <v>512</v>
      </c>
      <c r="C109" s="2">
        <f t="shared" si="6"/>
        <v>58</v>
      </c>
      <c r="D109" s="42" t="s">
        <v>131</v>
      </c>
      <c r="E109" s="2">
        <v>2</v>
      </c>
      <c r="F109" s="4">
        <f t="shared" si="7"/>
        <v>0.3333333333333333</v>
      </c>
      <c r="G109" s="2" t="s">
        <v>195</v>
      </c>
      <c r="H109" s="2" t="s">
        <v>22</v>
      </c>
      <c r="I109" s="2">
        <v>3</v>
      </c>
      <c r="J109" s="2" t="str">
        <f>VLOOKUP(I109,'.'!$B$2:$C$12,2,0)</f>
        <v>2017_2018_HK1</v>
      </c>
      <c r="K109" s="2" t="s">
        <v>51</v>
      </c>
      <c r="L109" s="5" t="s">
        <v>221</v>
      </c>
      <c r="M109" s="2"/>
      <c r="N109" s="2">
        <v>58</v>
      </c>
      <c r="O109" s="3" t="s">
        <v>362</v>
      </c>
    </row>
    <row r="110" spans="1:15" s="6" customFormat="1" ht="19.5" customHeight="1">
      <c r="A110" s="2">
        <v>57</v>
      </c>
      <c r="B110" s="24" t="s">
        <v>512</v>
      </c>
      <c r="C110" s="2">
        <f t="shared" si="6"/>
        <v>48</v>
      </c>
      <c r="D110" s="21" t="s">
        <v>132</v>
      </c>
      <c r="E110" s="2">
        <v>2</v>
      </c>
      <c r="F110" s="4">
        <f t="shared" si="7"/>
        <v>0.3333333333333333</v>
      </c>
      <c r="G110" s="2" t="s">
        <v>218</v>
      </c>
      <c r="H110" s="2" t="s">
        <v>22</v>
      </c>
      <c r="I110" s="2">
        <v>3</v>
      </c>
      <c r="J110" s="2" t="str">
        <f>VLOOKUP(I110,'.'!$B$2:$C$12,2,0)</f>
        <v>2017_2018_HK1</v>
      </c>
      <c r="K110" s="2" t="s">
        <v>51</v>
      </c>
      <c r="L110" s="5" t="s">
        <v>264</v>
      </c>
      <c r="M110" s="2">
        <v>10</v>
      </c>
      <c r="N110" s="2">
        <v>58</v>
      </c>
      <c r="O110" s="3" t="s">
        <v>403</v>
      </c>
    </row>
    <row r="111" spans="1:15" s="6" customFormat="1" ht="19.5" customHeight="1">
      <c r="A111" s="2">
        <v>57</v>
      </c>
      <c r="B111" s="24" t="s">
        <v>512</v>
      </c>
      <c r="C111" s="2">
        <f t="shared" si="6"/>
        <v>58</v>
      </c>
      <c r="D111" s="20" t="s">
        <v>133</v>
      </c>
      <c r="E111" s="2">
        <v>2</v>
      </c>
      <c r="F111" s="4">
        <f t="shared" si="7"/>
        <v>0.3333333333333333</v>
      </c>
      <c r="G111" s="2" t="s">
        <v>209</v>
      </c>
      <c r="H111" s="2" t="s">
        <v>23</v>
      </c>
      <c r="I111" s="2">
        <v>3</v>
      </c>
      <c r="J111" s="2" t="str">
        <f>VLOOKUP(I111,'.'!$B$2:$C$12,2,0)</f>
        <v>2017_2018_HK1</v>
      </c>
      <c r="K111" s="2" t="s">
        <v>51</v>
      </c>
      <c r="L111" s="5" t="s">
        <v>310</v>
      </c>
      <c r="M111" s="2"/>
      <c r="N111" s="2">
        <v>58</v>
      </c>
      <c r="O111" s="3" t="s">
        <v>448</v>
      </c>
    </row>
    <row r="112" spans="1:15" s="6" customFormat="1" ht="19.5" customHeight="1">
      <c r="A112" s="2">
        <v>57</v>
      </c>
      <c r="B112" s="24" t="s">
        <v>512</v>
      </c>
      <c r="C112" s="2">
        <f t="shared" si="6"/>
        <v>58</v>
      </c>
      <c r="D112" s="43" t="s">
        <v>135</v>
      </c>
      <c r="E112" s="2">
        <v>2</v>
      </c>
      <c r="F112" s="4">
        <f t="shared" si="7"/>
        <v>0.3333333333333333</v>
      </c>
      <c r="G112" s="2" t="s">
        <v>211</v>
      </c>
      <c r="H112" s="2" t="s">
        <v>23</v>
      </c>
      <c r="I112" s="2">
        <v>3</v>
      </c>
      <c r="J112" s="2" t="str">
        <f>VLOOKUP(I112,'.'!$B$2:$C$12,2,0)</f>
        <v>2017_2018_HK1</v>
      </c>
      <c r="K112" s="2" t="s">
        <v>51</v>
      </c>
      <c r="L112" s="5" t="s">
        <v>349</v>
      </c>
      <c r="M112" s="2"/>
      <c r="N112" s="2">
        <v>58</v>
      </c>
      <c r="O112" s="3" t="s">
        <v>487</v>
      </c>
    </row>
    <row r="113" spans="1:15" s="6" customFormat="1" ht="19.5" customHeight="1">
      <c r="A113" s="2">
        <v>57</v>
      </c>
      <c r="B113" s="24" t="s">
        <v>512</v>
      </c>
      <c r="C113" s="2">
        <f t="shared" si="6"/>
        <v>58</v>
      </c>
      <c r="D113" s="20" t="s">
        <v>134</v>
      </c>
      <c r="E113" s="2">
        <v>2</v>
      </c>
      <c r="F113" s="4">
        <f t="shared" si="7"/>
        <v>0.3333333333333333</v>
      </c>
      <c r="G113" s="2" t="s">
        <v>197</v>
      </c>
      <c r="H113" s="2" t="s">
        <v>23</v>
      </c>
      <c r="I113" s="2">
        <v>3</v>
      </c>
      <c r="J113" s="2" t="str">
        <f>VLOOKUP(I113,'.'!$B$2:$C$12,2,0)</f>
        <v>2017_2018_HK1</v>
      </c>
      <c r="K113" s="2" t="s">
        <v>51</v>
      </c>
      <c r="L113" s="5" t="s">
        <v>343</v>
      </c>
      <c r="M113" s="2"/>
      <c r="N113" s="2">
        <v>58</v>
      </c>
      <c r="O113" s="3" t="s">
        <v>481</v>
      </c>
    </row>
    <row r="114" spans="1:15" s="6" customFormat="1" ht="19.5" customHeight="1">
      <c r="A114" s="2">
        <v>57</v>
      </c>
      <c r="B114" s="24" t="s">
        <v>512</v>
      </c>
      <c r="C114" s="2">
        <f t="shared" si="6"/>
        <v>58</v>
      </c>
      <c r="D114" s="43" t="s">
        <v>105</v>
      </c>
      <c r="E114" s="2">
        <v>2</v>
      </c>
      <c r="F114" s="4">
        <f t="shared" si="7"/>
        <v>0.3333333333333333</v>
      </c>
      <c r="G114" s="2" t="s">
        <v>201</v>
      </c>
      <c r="H114" s="2" t="s">
        <v>24</v>
      </c>
      <c r="I114" s="2">
        <v>3</v>
      </c>
      <c r="J114" s="2" t="str">
        <f>VLOOKUP(I114,'.'!$B$2:$C$12,2,0)</f>
        <v>2017_2018_HK1</v>
      </c>
      <c r="K114" s="2" t="s">
        <v>51</v>
      </c>
      <c r="L114" s="5" t="s">
        <v>302</v>
      </c>
      <c r="M114" s="2"/>
      <c r="N114" s="2">
        <v>58</v>
      </c>
      <c r="O114" s="3" t="s">
        <v>440</v>
      </c>
    </row>
    <row r="115" spans="1:15" s="6" customFormat="1" ht="19.5" customHeight="1">
      <c r="A115" s="2">
        <v>57</v>
      </c>
      <c r="B115" s="24" t="s">
        <v>512</v>
      </c>
      <c r="C115" s="2">
        <f t="shared" si="6"/>
        <v>58</v>
      </c>
      <c r="D115" s="20" t="s">
        <v>92</v>
      </c>
      <c r="E115" s="2">
        <v>2</v>
      </c>
      <c r="F115" s="4">
        <f t="shared" si="7"/>
        <v>0.3333333333333333</v>
      </c>
      <c r="G115" s="2" t="s">
        <v>209</v>
      </c>
      <c r="H115" s="2" t="s">
        <v>24</v>
      </c>
      <c r="I115" s="2">
        <v>3</v>
      </c>
      <c r="J115" s="2" t="str">
        <f>VLOOKUP(I115,'.'!$B$2:$C$12,2,0)</f>
        <v>2017_2018_HK1</v>
      </c>
      <c r="K115" s="2" t="s">
        <v>51</v>
      </c>
      <c r="L115" s="5" t="s">
        <v>308</v>
      </c>
      <c r="M115" s="2"/>
      <c r="N115" s="2">
        <v>58</v>
      </c>
      <c r="O115" s="3" t="s">
        <v>446</v>
      </c>
    </row>
    <row r="116" spans="1:15" s="6" customFormat="1" ht="19.5" customHeight="1">
      <c r="A116" s="2">
        <v>57</v>
      </c>
      <c r="B116" s="24" t="s">
        <v>512</v>
      </c>
      <c r="C116" s="2">
        <f t="shared" si="6"/>
        <v>58</v>
      </c>
      <c r="D116" s="20" t="s">
        <v>93</v>
      </c>
      <c r="E116" s="2">
        <v>2</v>
      </c>
      <c r="F116" s="4">
        <f t="shared" si="7"/>
        <v>0.3333333333333333</v>
      </c>
      <c r="G116" s="2" t="s">
        <v>209</v>
      </c>
      <c r="H116" s="2" t="s">
        <v>24</v>
      </c>
      <c r="I116" s="2">
        <v>3</v>
      </c>
      <c r="J116" s="2" t="str">
        <f>VLOOKUP(I116,'.'!$B$2:$C$12,2,0)</f>
        <v>2017_2018_HK1</v>
      </c>
      <c r="K116" s="2" t="s">
        <v>51</v>
      </c>
      <c r="L116" s="5" t="s">
        <v>316</v>
      </c>
      <c r="M116" s="2"/>
      <c r="N116" s="2">
        <v>58</v>
      </c>
      <c r="O116" s="3" t="s">
        <v>454</v>
      </c>
    </row>
    <row r="117" spans="1:15" s="6" customFormat="1" ht="19.5" customHeight="1">
      <c r="A117" s="2">
        <v>57</v>
      </c>
      <c r="B117" s="24" t="s">
        <v>512</v>
      </c>
      <c r="C117" s="2">
        <f t="shared" si="6"/>
        <v>58</v>
      </c>
      <c r="D117" s="3" t="s">
        <v>508</v>
      </c>
      <c r="E117" s="2">
        <v>3</v>
      </c>
      <c r="F117" s="4">
        <v>1</v>
      </c>
      <c r="G117" s="2" t="s">
        <v>179</v>
      </c>
      <c r="H117" s="2" t="s">
        <v>26</v>
      </c>
      <c r="I117" s="2">
        <v>3</v>
      </c>
      <c r="J117" s="2" t="str">
        <f>VLOOKUP(I117,'.'!$B$2:$C$12,2,0)</f>
        <v>2017_2018_HK1</v>
      </c>
      <c r="K117" s="2" t="s">
        <v>51</v>
      </c>
      <c r="L117" s="5" t="s">
        <v>299</v>
      </c>
      <c r="M117" s="2"/>
      <c r="N117" s="2">
        <v>58</v>
      </c>
      <c r="O117" s="3" t="s">
        <v>437</v>
      </c>
    </row>
    <row r="118" spans="1:15" s="6" customFormat="1" ht="19.5" customHeight="1">
      <c r="A118" s="2">
        <v>57</v>
      </c>
      <c r="B118" s="24" t="s">
        <v>512</v>
      </c>
      <c r="C118" s="2">
        <f t="shared" si="6"/>
        <v>58</v>
      </c>
      <c r="D118" s="3" t="s">
        <v>13</v>
      </c>
      <c r="E118" s="2">
        <v>2</v>
      </c>
      <c r="F118" s="4">
        <v>1</v>
      </c>
      <c r="G118" s="2" t="s">
        <v>185</v>
      </c>
      <c r="H118" s="2" t="s">
        <v>166</v>
      </c>
      <c r="I118" s="2">
        <v>4</v>
      </c>
      <c r="J118" s="2" t="str">
        <f>VLOOKUP(I118,'.'!$B$2:$C$12,2,0)</f>
        <v>2017_2018_HK2</v>
      </c>
      <c r="K118" s="2" t="s">
        <v>51</v>
      </c>
      <c r="L118" s="5" t="s">
        <v>318</v>
      </c>
      <c r="M118" s="2"/>
      <c r="N118" s="2">
        <v>58</v>
      </c>
      <c r="O118" s="3" t="s">
        <v>456</v>
      </c>
    </row>
    <row r="119" spans="1:15" s="6" customFormat="1" ht="19.5" customHeight="1">
      <c r="A119" s="2">
        <v>57</v>
      </c>
      <c r="B119" s="24" t="s">
        <v>512</v>
      </c>
      <c r="C119" s="2">
        <f t="shared" si="6"/>
        <v>58</v>
      </c>
      <c r="D119" s="3" t="s">
        <v>116</v>
      </c>
      <c r="E119" s="2">
        <v>2</v>
      </c>
      <c r="F119" s="4">
        <v>1</v>
      </c>
      <c r="G119" s="2" t="s">
        <v>185</v>
      </c>
      <c r="H119" s="2" t="s">
        <v>166</v>
      </c>
      <c r="I119" s="2">
        <v>4</v>
      </c>
      <c r="J119" s="2" t="str">
        <f>VLOOKUP(I119,'.'!$B$2:$C$12,2,0)</f>
        <v>2017_2018_HK2</v>
      </c>
      <c r="K119" s="2" t="s">
        <v>51</v>
      </c>
      <c r="L119" s="5" t="s">
        <v>320</v>
      </c>
      <c r="M119" s="2"/>
      <c r="N119" s="2">
        <v>58</v>
      </c>
      <c r="O119" s="3" t="s">
        <v>458</v>
      </c>
    </row>
    <row r="120" spans="1:15" s="6" customFormat="1" ht="19.5" customHeight="1">
      <c r="A120" s="2">
        <v>57</v>
      </c>
      <c r="B120" s="24" t="s">
        <v>512</v>
      </c>
      <c r="C120" s="2">
        <f t="shared" si="6"/>
        <v>58</v>
      </c>
      <c r="D120" s="3" t="s">
        <v>117</v>
      </c>
      <c r="E120" s="2">
        <v>3</v>
      </c>
      <c r="F120" s="4">
        <v>1</v>
      </c>
      <c r="G120" s="2" t="s">
        <v>185</v>
      </c>
      <c r="H120" s="2" t="s">
        <v>166</v>
      </c>
      <c r="I120" s="2">
        <v>4</v>
      </c>
      <c r="J120" s="2" t="str">
        <f>VLOOKUP(I120,'.'!$B$2:$C$12,2,0)</f>
        <v>2017_2018_HK2</v>
      </c>
      <c r="K120" s="2" t="s">
        <v>51</v>
      </c>
      <c r="L120" s="5" t="s">
        <v>321</v>
      </c>
      <c r="M120" s="2"/>
      <c r="N120" s="2">
        <v>58</v>
      </c>
      <c r="O120" s="3" t="s">
        <v>459</v>
      </c>
    </row>
    <row r="121" spans="1:15" s="6" customFormat="1" ht="19.5" customHeight="1">
      <c r="A121" s="2">
        <v>57</v>
      </c>
      <c r="B121" s="24" t="s">
        <v>512</v>
      </c>
      <c r="C121" s="2">
        <f t="shared" si="6"/>
        <v>58</v>
      </c>
      <c r="D121" s="3" t="s">
        <v>118</v>
      </c>
      <c r="E121" s="2">
        <v>3</v>
      </c>
      <c r="F121" s="4">
        <v>1</v>
      </c>
      <c r="G121" s="2" t="s">
        <v>185</v>
      </c>
      <c r="H121" s="2" t="s">
        <v>166</v>
      </c>
      <c r="I121" s="2">
        <v>4</v>
      </c>
      <c r="J121" s="2" t="str">
        <f>VLOOKUP(I121,'.'!$B$2:$C$12,2,0)</f>
        <v>2017_2018_HK2</v>
      </c>
      <c r="K121" s="2" t="s">
        <v>51</v>
      </c>
      <c r="L121" s="5" t="s">
        <v>322</v>
      </c>
      <c r="M121" s="2"/>
      <c r="N121" s="2">
        <v>58</v>
      </c>
      <c r="O121" s="3" t="s">
        <v>460</v>
      </c>
    </row>
    <row r="122" spans="1:15" s="6" customFormat="1" ht="19.5" customHeight="1">
      <c r="A122" s="2">
        <v>57</v>
      </c>
      <c r="B122" s="24" t="s">
        <v>512</v>
      </c>
      <c r="C122" s="2">
        <f t="shared" si="6"/>
        <v>58</v>
      </c>
      <c r="D122" s="9" t="s">
        <v>119</v>
      </c>
      <c r="E122" s="2">
        <v>3</v>
      </c>
      <c r="F122" s="4">
        <v>1</v>
      </c>
      <c r="G122" s="2" t="s">
        <v>185</v>
      </c>
      <c r="H122" s="2" t="s">
        <v>166</v>
      </c>
      <c r="I122" s="2">
        <v>4</v>
      </c>
      <c r="J122" s="2" t="str">
        <f>VLOOKUP(I122,'.'!$B$2:$C$12,2,0)</f>
        <v>2017_2018_HK2</v>
      </c>
      <c r="K122" s="2" t="s">
        <v>51</v>
      </c>
      <c r="L122" s="5" t="s">
        <v>325</v>
      </c>
      <c r="M122" s="2"/>
      <c r="N122" s="2">
        <v>58</v>
      </c>
      <c r="O122" s="3" t="s">
        <v>463</v>
      </c>
    </row>
    <row r="123" spans="1:15" s="6" customFormat="1" ht="19.5" customHeight="1">
      <c r="A123" s="2">
        <v>57</v>
      </c>
      <c r="B123" s="24" t="s">
        <v>512</v>
      </c>
      <c r="C123" s="2">
        <f t="shared" si="6"/>
        <v>58</v>
      </c>
      <c r="D123" s="20" t="s">
        <v>14</v>
      </c>
      <c r="E123" s="2">
        <v>2</v>
      </c>
      <c r="F123" s="4">
        <f aca="true" t="shared" si="8" ref="F123:F134">1/3</f>
        <v>0.3333333333333333</v>
      </c>
      <c r="G123" s="2" t="s">
        <v>185</v>
      </c>
      <c r="H123" s="2" t="s">
        <v>41</v>
      </c>
      <c r="I123" s="2">
        <v>4</v>
      </c>
      <c r="J123" s="2" t="str">
        <f>VLOOKUP(I123,'.'!$B$2:$C$12,2,0)</f>
        <v>2017_2018_HK2</v>
      </c>
      <c r="K123" s="2" t="s">
        <v>51</v>
      </c>
      <c r="L123" s="5" t="s">
        <v>323</v>
      </c>
      <c r="M123" s="2"/>
      <c r="N123" s="2">
        <v>58</v>
      </c>
      <c r="O123" s="3" t="s">
        <v>461</v>
      </c>
    </row>
    <row r="124" spans="1:15" s="6" customFormat="1" ht="19.5" customHeight="1">
      <c r="A124" s="2">
        <v>57</v>
      </c>
      <c r="B124" s="24" t="s">
        <v>512</v>
      </c>
      <c r="C124" s="2">
        <f t="shared" si="6"/>
        <v>24</v>
      </c>
      <c r="D124" s="20" t="s">
        <v>90</v>
      </c>
      <c r="E124" s="2">
        <v>2</v>
      </c>
      <c r="F124" s="4">
        <f t="shared" si="8"/>
        <v>0.3333333333333333</v>
      </c>
      <c r="G124" s="2" t="s">
        <v>185</v>
      </c>
      <c r="H124" s="2" t="s">
        <v>41</v>
      </c>
      <c r="I124" s="2">
        <v>4</v>
      </c>
      <c r="J124" s="2" t="str">
        <f>VLOOKUP(I124,'.'!$B$2:$C$12,2,0)</f>
        <v>2017_2018_HK2</v>
      </c>
      <c r="K124" s="2" t="s">
        <v>51</v>
      </c>
      <c r="L124" s="5" t="s">
        <v>324</v>
      </c>
      <c r="M124" s="2">
        <v>34</v>
      </c>
      <c r="N124" s="2">
        <v>58</v>
      </c>
      <c r="O124" s="3" t="s">
        <v>462</v>
      </c>
    </row>
    <row r="125" spans="1:15" s="6" customFormat="1" ht="19.5" customHeight="1">
      <c r="A125" s="2">
        <v>57</v>
      </c>
      <c r="B125" s="24" t="s">
        <v>512</v>
      </c>
      <c r="C125" s="2">
        <f t="shared" si="6"/>
        <v>58</v>
      </c>
      <c r="D125" s="20" t="s">
        <v>122</v>
      </c>
      <c r="E125" s="2">
        <v>3</v>
      </c>
      <c r="F125" s="4">
        <f t="shared" si="8"/>
        <v>0.3333333333333333</v>
      </c>
      <c r="G125" s="2" t="s">
        <v>185</v>
      </c>
      <c r="H125" s="2" t="s">
        <v>41</v>
      </c>
      <c r="I125" s="2">
        <v>4</v>
      </c>
      <c r="J125" s="2" t="str">
        <f>VLOOKUP(I125,'.'!$B$2:$C$12,2,0)</f>
        <v>2017_2018_HK2</v>
      </c>
      <c r="K125" s="2" t="s">
        <v>51</v>
      </c>
      <c r="L125" s="5" t="s">
        <v>328</v>
      </c>
      <c r="M125" s="2"/>
      <c r="N125" s="2">
        <v>58</v>
      </c>
      <c r="O125" s="3" t="s">
        <v>466</v>
      </c>
    </row>
    <row r="126" spans="1:15" s="6" customFormat="1" ht="19.5" customHeight="1">
      <c r="A126" s="2">
        <v>57</v>
      </c>
      <c r="B126" s="24" t="s">
        <v>512</v>
      </c>
      <c r="C126" s="2">
        <f t="shared" si="6"/>
        <v>58</v>
      </c>
      <c r="D126" s="20" t="s">
        <v>89</v>
      </c>
      <c r="E126" s="2">
        <v>2</v>
      </c>
      <c r="F126" s="4">
        <f t="shared" si="8"/>
        <v>0.3333333333333333</v>
      </c>
      <c r="G126" s="2" t="s">
        <v>209</v>
      </c>
      <c r="H126" s="2" t="s">
        <v>42</v>
      </c>
      <c r="I126" s="2">
        <v>4</v>
      </c>
      <c r="J126" s="2" t="str">
        <f>VLOOKUP(I126,'.'!$B$2:$C$12,2,0)</f>
        <v>2017_2018_HK2</v>
      </c>
      <c r="K126" s="2" t="s">
        <v>51</v>
      </c>
      <c r="L126" s="5" t="s">
        <v>313</v>
      </c>
      <c r="M126" s="2"/>
      <c r="N126" s="2">
        <v>58</v>
      </c>
      <c r="O126" s="3" t="s">
        <v>451</v>
      </c>
    </row>
    <row r="127" spans="1:15" s="6" customFormat="1" ht="19.5" customHeight="1">
      <c r="A127" s="2">
        <v>57</v>
      </c>
      <c r="B127" s="24" t="s">
        <v>512</v>
      </c>
      <c r="C127" s="2">
        <f t="shared" si="6"/>
        <v>58</v>
      </c>
      <c r="D127" s="20" t="s">
        <v>136</v>
      </c>
      <c r="E127" s="2">
        <v>2</v>
      </c>
      <c r="F127" s="4">
        <f t="shared" si="8"/>
        <v>0.3333333333333333</v>
      </c>
      <c r="G127" s="2" t="s">
        <v>209</v>
      </c>
      <c r="H127" s="2" t="s">
        <v>42</v>
      </c>
      <c r="I127" s="2">
        <v>4</v>
      </c>
      <c r="J127" s="2" t="str">
        <f>VLOOKUP(I127,'.'!$B$2:$C$12,2,0)</f>
        <v>2017_2018_HK2</v>
      </c>
      <c r="K127" s="2" t="s">
        <v>51</v>
      </c>
      <c r="L127" s="5" t="s">
        <v>309</v>
      </c>
      <c r="M127" s="2"/>
      <c r="N127" s="2">
        <v>58</v>
      </c>
      <c r="O127" s="3" t="s">
        <v>447</v>
      </c>
    </row>
    <row r="128" spans="1:15" s="6" customFormat="1" ht="19.5" customHeight="1">
      <c r="A128" s="2">
        <v>57</v>
      </c>
      <c r="B128" s="24" t="s">
        <v>512</v>
      </c>
      <c r="C128" s="2">
        <f t="shared" si="6"/>
        <v>58</v>
      </c>
      <c r="D128" s="20" t="s">
        <v>121</v>
      </c>
      <c r="E128" s="2">
        <v>2</v>
      </c>
      <c r="F128" s="4">
        <f t="shared" si="8"/>
        <v>0.3333333333333333</v>
      </c>
      <c r="G128" s="2" t="s">
        <v>185</v>
      </c>
      <c r="H128" s="2" t="s">
        <v>42</v>
      </c>
      <c r="I128" s="2">
        <v>4</v>
      </c>
      <c r="J128" s="2" t="str">
        <f>VLOOKUP(I128,'.'!$B$2:$C$12,2,0)</f>
        <v>2017_2018_HK2</v>
      </c>
      <c r="K128" s="2" t="s">
        <v>51</v>
      </c>
      <c r="L128" s="5" t="s">
        <v>327</v>
      </c>
      <c r="M128" s="2"/>
      <c r="N128" s="2">
        <v>58</v>
      </c>
      <c r="O128" s="3" t="s">
        <v>465</v>
      </c>
    </row>
    <row r="129" spans="1:15" s="6" customFormat="1" ht="19.5" customHeight="1">
      <c r="A129" s="2">
        <v>57</v>
      </c>
      <c r="B129" s="24" t="s">
        <v>512</v>
      </c>
      <c r="C129" s="2">
        <f t="shared" si="6"/>
        <v>58</v>
      </c>
      <c r="D129" s="20" t="s">
        <v>36</v>
      </c>
      <c r="E129" s="2">
        <v>2</v>
      </c>
      <c r="F129" s="4">
        <f t="shared" si="8"/>
        <v>0.3333333333333333</v>
      </c>
      <c r="G129" s="2" t="s">
        <v>183</v>
      </c>
      <c r="H129" s="2" t="s">
        <v>43</v>
      </c>
      <c r="I129" s="2">
        <v>4</v>
      </c>
      <c r="J129" s="2" t="str">
        <f>VLOOKUP(I129,'.'!$B$2:$C$12,2,0)</f>
        <v>2017_2018_HK2</v>
      </c>
      <c r="K129" s="2" t="s">
        <v>51</v>
      </c>
      <c r="L129" s="5" t="s">
        <v>330</v>
      </c>
      <c r="M129" s="2"/>
      <c r="N129" s="2">
        <v>58</v>
      </c>
      <c r="O129" s="3" t="s">
        <v>468</v>
      </c>
    </row>
    <row r="130" spans="1:15" s="6" customFormat="1" ht="19.5" customHeight="1">
      <c r="A130" s="2">
        <v>57</v>
      </c>
      <c r="B130" s="24" t="s">
        <v>512</v>
      </c>
      <c r="C130" s="2">
        <f t="shared" si="6"/>
        <v>58</v>
      </c>
      <c r="D130" s="20" t="s">
        <v>37</v>
      </c>
      <c r="E130" s="2">
        <v>2</v>
      </c>
      <c r="F130" s="4">
        <f t="shared" si="8"/>
        <v>0.3333333333333333</v>
      </c>
      <c r="G130" s="2" t="s">
        <v>183</v>
      </c>
      <c r="H130" s="2" t="s">
        <v>43</v>
      </c>
      <c r="I130" s="2">
        <v>4</v>
      </c>
      <c r="J130" s="2" t="str">
        <f>VLOOKUP(I130,'.'!$B$2:$C$12,2,0)</f>
        <v>2017_2018_HK2</v>
      </c>
      <c r="K130" s="2" t="s">
        <v>51</v>
      </c>
      <c r="L130" s="5" t="s">
        <v>331</v>
      </c>
      <c r="M130" s="2"/>
      <c r="N130" s="2">
        <v>58</v>
      </c>
      <c r="O130" s="3" t="s">
        <v>469</v>
      </c>
    </row>
    <row r="131" spans="1:15" s="6" customFormat="1" ht="19.5" customHeight="1">
      <c r="A131" s="2">
        <v>57</v>
      </c>
      <c r="B131" s="24" t="s">
        <v>512</v>
      </c>
      <c r="C131" s="2">
        <f aca="true" t="shared" si="9" ref="C131:C162">N131-M131</f>
        <v>58</v>
      </c>
      <c r="D131" s="20" t="s">
        <v>38</v>
      </c>
      <c r="E131" s="2">
        <v>2</v>
      </c>
      <c r="F131" s="4">
        <f t="shared" si="8"/>
        <v>0.3333333333333333</v>
      </c>
      <c r="G131" s="2" t="s">
        <v>183</v>
      </c>
      <c r="H131" s="2" t="s">
        <v>43</v>
      </c>
      <c r="I131" s="2">
        <v>4</v>
      </c>
      <c r="J131" s="2" t="str">
        <f>VLOOKUP(I131,'.'!$B$2:$C$12,2,0)</f>
        <v>2017_2018_HK2</v>
      </c>
      <c r="K131" s="2" t="s">
        <v>51</v>
      </c>
      <c r="L131" s="5" t="s">
        <v>332</v>
      </c>
      <c r="M131" s="2"/>
      <c r="N131" s="2">
        <v>58</v>
      </c>
      <c r="O131" s="3" t="s">
        <v>470</v>
      </c>
    </row>
    <row r="132" spans="1:15" s="6" customFormat="1" ht="19.5" customHeight="1">
      <c r="A132" s="2">
        <v>57</v>
      </c>
      <c r="B132" s="24" t="s">
        <v>512</v>
      </c>
      <c r="C132" s="2">
        <f t="shared" si="9"/>
        <v>58</v>
      </c>
      <c r="D132" s="20" t="s">
        <v>156</v>
      </c>
      <c r="E132" s="2">
        <v>2</v>
      </c>
      <c r="F132" s="4">
        <f t="shared" si="8"/>
        <v>0.3333333333333333</v>
      </c>
      <c r="G132" s="2" t="s">
        <v>209</v>
      </c>
      <c r="H132" s="2" t="s">
        <v>45</v>
      </c>
      <c r="I132" s="2">
        <v>4</v>
      </c>
      <c r="J132" s="2" t="str">
        <f>VLOOKUP(I132,'.'!$B$2:$C$12,2,0)</f>
        <v>2017_2018_HK2</v>
      </c>
      <c r="K132" s="2" t="s">
        <v>51</v>
      </c>
      <c r="L132" s="5" t="s">
        <v>306</v>
      </c>
      <c r="M132" s="2"/>
      <c r="N132" s="2">
        <v>58</v>
      </c>
      <c r="O132" s="3" t="s">
        <v>444</v>
      </c>
    </row>
    <row r="133" spans="1:15" s="6" customFormat="1" ht="19.5" customHeight="1">
      <c r="A133" s="2">
        <v>57</v>
      </c>
      <c r="B133" s="24" t="s">
        <v>512</v>
      </c>
      <c r="C133" s="2">
        <f t="shared" si="9"/>
        <v>58</v>
      </c>
      <c r="D133" s="20" t="s">
        <v>91</v>
      </c>
      <c r="E133" s="2">
        <v>2</v>
      </c>
      <c r="F133" s="4">
        <f t="shared" si="8"/>
        <v>0.3333333333333333</v>
      </c>
      <c r="G133" s="2" t="s">
        <v>209</v>
      </c>
      <c r="H133" s="2" t="s">
        <v>45</v>
      </c>
      <c r="I133" s="2">
        <v>4</v>
      </c>
      <c r="J133" s="2" t="str">
        <f>VLOOKUP(I133,'.'!$B$2:$C$12,2,0)</f>
        <v>2017_2018_HK2</v>
      </c>
      <c r="K133" s="2" t="s">
        <v>51</v>
      </c>
      <c r="L133" s="5" t="s">
        <v>314</v>
      </c>
      <c r="M133" s="2"/>
      <c r="N133" s="2">
        <v>58</v>
      </c>
      <c r="O133" s="3" t="s">
        <v>452</v>
      </c>
    </row>
    <row r="134" spans="1:15" s="6" customFormat="1" ht="19.5" customHeight="1">
      <c r="A134" s="2">
        <v>57</v>
      </c>
      <c r="B134" s="24" t="s">
        <v>512</v>
      </c>
      <c r="C134" s="2">
        <f t="shared" si="9"/>
        <v>58</v>
      </c>
      <c r="D134" s="20" t="s">
        <v>15</v>
      </c>
      <c r="E134" s="2">
        <v>2</v>
      </c>
      <c r="F134" s="4">
        <f t="shared" si="8"/>
        <v>0.3333333333333333</v>
      </c>
      <c r="G134" s="2" t="s">
        <v>209</v>
      </c>
      <c r="H134" s="2" t="s">
        <v>45</v>
      </c>
      <c r="I134" s="2">
        <v>4</v>
      </c>
      <c r="J134" s="2" t="str">
        <f>VLOOKUP(I134,'.'!$B$2:$C$12,2,0)</f>
        <v>2017_2018_HK2</v>
      </c>
      <c r="K134" s="2" t="s">
        <v>51</v>
      </c>
      <c r="L134" s="5" t="s">
        <v>315</v>
      </c>
      <c r="M134" s="2"/>
      <c r="N134" s="2">
        <v>58</v>
      </c>
      <c r="O134" s="3" t="s">
        <v>453</v>
      </c>
    </row>
    <row r="135" spans="1:15" s="6" customFormat="1" ht="19.5" customHeight="1">
      <c r="A135" s="2">
        <v>57</v>
      </c>
      <c r="B135" s="24" t="s">
        <v>512</v>
      </c>
      <c r="C135" s="2">
        <f t="shared" si="9"/>
        <v>58</v>
      </c>
      <c r="D135" s="3" t="s">
        <v>44</v>
      </c>
      <c r="E135" s="2">
        <v>10</v>
      </c>
      <c r="F135" s="4">
        <v>1</v>
      </c>
      <c r="G135" s="2" t="s">
        <v>185</v>
      </c>
      <c r="H135" s="2" t="s">
        <v>25</v>
      </c>
      <c r="I135" s="2">
        <v>5</v>
      </c>
      <c r="J135" s="2" t="str">
        <f>VLOOKUP(I135,'.'!$B$2:$C$12,2,0)</f>
        <v>2018_2019_HK1</v>
      </c>
      <c r="K135" s="2" t="s">
        <v>51</v>
      </c>
      <c r="L135" s="5" t="s">
        <v>319</v>
      </c>
      <c r="M135" s="2"/>
      <c r="N135" s="2">
        <v>58</v>
      </c>
      <c r="O135" s="3" t="s">
        <v>457</v>
      </c>
    </row>
    <row r="136" spans="1:15" s="6" customFormat="1" ht="19.5" customHeight="1">
      <c r="A136" s="2">
        <v>57</v>
      </c>
      <c r="B136" s="24" t="s">
        <v>513</v>
      </c>
      <c r="C136" s="2">
        <f t="shared" si="9"/>
        <v>10</v>
      </c>
      <c r="D136" s="3" t="s">
        <v>53</v>
      </c>
      <c r="E136" s="2">
        <v>3</v>
      </c>
      <c r="F136" s="4">
        <v>1</v>
      </c>
      <c r="G136" s="2" t="s">
        <v>184</v>
      </c>
      <c r="H136" s="2" t="s">
        <v>55</v>
      </c>
      <c r="I136" s="2">
        <v>1</v>
      </c>
      <c r="J136" s="2" t="str">
        <f>VLOOKUP(I136,'.'!$B$2:$C$12,2,0)</f>
        <v>2016_2017_HK1</v>
      </c>
      <c r="K136" s="2" t="s">
        <v>80</v>
      </c>
      <c r="L136" s="5" t="s">
        <v>272</v>
      </c>
      <c r="M136" s="2">
        <v>18</v>
      </c>
      <c r="N136" s="2">
        <v>28</v>
      </c>
      <c r="O136" s="3" t="s">
        <v>411</v>
      </c>
    </row>
    <row r="137" spans="1:15" s="6" customFormat="1" ht="19.5" customHeight="1">
      <c r="A137" s="2">
        <v>57</v>
      </c>
      <c r="B137" s="24" t="s">
        <v>513</v>
      </c>
      <c r="C137" s="2">
        <f t="shared" si="9"/>
        <v>13</v>
      </c>
      <c r="D137" s="3" t="s">
        <v>54</v>
      </c>
      <c r="E137" s="2">
        <v>3</v>
      </c>
      <c r="F137" s="4">
        <v>1</v>
      </c>
      <c r="G137" s="2" t="s">
        <v>189</v>
      </c>
      <c r="H137" s="2" t="s">
        <v>55</v>
      </c>
      <c r="I137" s="2">
        <v>1</v>
      </c>
      <c r="J137" s="2" t="str">
        <f>VLOOKUP(I137,'.'!$B$2:$C$12,2,0)</f>
        <v>2016_2017_HK1</v>
      </c>
      <c r="K137" s="2" t="s">
        <v>80</v>
      </c>
      <c r="L137" s="5" t="s">
        <v>232</v>
      </c>
      <c r="M137" s="2">
        <v>15</v>
      </c>
      <c r="N137" s="2">
        <v>28</v>
      </c>
      <c r="O137" s="3" t="s">
        <v>373</v>
      </c>
    </row>
    <row r="138" spans="1:15" s="6" customFormat="1" ht="19.5" customHeight="1">
      <c r="A138" s="2">
        <v>57</v>
      </c>
      <c r="B138" s="24" t="s">
        <v>513</v>
      </c>
      <c r="C138" s="2">
        <f t="shared" si="9"/>
        <v>4</v>
      </c>
      <c r="D138" s="3" t="s">
        <v>30</v>
      </c>
      <c r="E138" s="2">
        <v>3</v>
      </c>
      <c r="F138" s="4">
        <v>1</v>
      </c>
      <c r="G138" s="2" t="s">
        <v>190</v>
      </c>
      <c r="H138" s="2" t="s">
        <v>48</v>
      </c>
      <c r="I138" s="2">
        <v>1</v>
      </c>
      <c r="J138" s="2" t="str">
        <f>VLOOKUP(I138,'.'!$B$2:$C$12,2,0)</f>
        <v>2016_2017_HK1</v>
      </c>
      <c r="K138" s="2" t="s">
        <v>80</v>
      </c>
      <c r="L138" s="5" t="s">
        <v>254</v>
      </c>
      <c r="M138" s="2">
        <v>24</v>
      </c>
      <c r="N138" s="2">
        <v>28</v>
      </c>
      <c r="O138" s="3" t="s">
        <v>494</v>
      </c>
    </row>
    <row r="139" spans="1:15" s="6" customFormat="1" ht="19.5" customHeight="1">
      <c r="A139" s="2">
        <v>57</v>
      </c>
      <c r="B139" s="24" t="s">
        <v>513</v>
      </c>
      <c r="C139" s="2">
        <f t="shared" si="9"/>
        <v>8</v>
      </c>
      <c r="D139" s="3" t="s">
        <v>49</v>
      </c>
      <c r="E139" s="2">
        <v>3</v>
      </c>
      <c r="F139" s="4">
        <v>1</v>
      </c>
      <c r="G139" s="2" t="s">
        <v>180</v>
      </c>
      <c r="H139" s="2" t="s">
        <v>48</v>
      </c>
      <c r="I139" s="2">
        <v>1</v>
      </c>
      <c r="J139" s="2" t="str">
        <f>VLOOKUP(I139,'.'!$B$2:$C$12,2,0)</f>
        <v>2016_2017_HK1</v>
      </c>
      <c r="K139" s="2" t="s">
        <v>80</v>
      </c>
      <c r="L139" s="5" t="s">
        <v>229</v>
      </c>
      <c r="M139" s="2">
        <v>20</v>
      </c>
      <c r="N139" s="2">
        <v>28</v>
      </c>
      <c r="O139" s="3" t="s">
        <v>370</v>
      </c>
    </row>
    <row r="140" spans="1:15" s="6" customFormat="1" ht="19.5" customHeight="1">
      <c r="A140" s="2">
        <v>57</v>
      </c>
      <c r="B140" s="24" t="s">
        <v>513</v>
      </c>
      <c r="C140" s="2">
        <f t="shared" si="9"/>
        <v>1</v>
      </c>
      <c r="D140" s="3" t="s">
        <v>27</v>
      </c>
      <c r="E140" s="2">
        <v>2</v>
      </c>
      <c r="F140" s="4">
        <v>1</v>
      </c>
      <c r="G140" s="2" t="s">
        <v>174</v>
      </c>
      <c r="H140" s="2" t="s">
        <v>48</v>
      </c>
      <c r="I140" s="2">
        <v>1</v>
      </c>
      <c r="J140" s="2" t="str">
        <f>VLOOKUP(I140,'.'!$B$2:$C$12,2,0)</f>
        <v>2016_2017_HK1</v>
      </c>
      <c r="K140" s="2" t="s">
        <v>80</v>
      </c>
      <c r="L140" s="5" t="s">
        <v>256</v>
      </c>
      <c r="M140" s="2">
        <v>27</v>
      </c>
      <c r="N140" s="2">
        <v>28</v>
      </c>
      <c r="O140" s="3" t="s">
        <v>396</v>
      </c>
    </row>
    <row r="141" spans="1:15" s="6" customFormat="1" ht="19.5" customHeight="1">
      <c r="A141" s="2">
        <v>57</v>
      </c>
      <c r="B141" s="24" t="s">
        <v>513</v>
      </c>
      <c r="C141" s="2">
        <f t="shared" si="9"/>
        <v>2</v>
      </c>
      <c r="D141" s="3" t="s">
        <v>28</v>
      </c>
      <c r="E141" s="2">
        <v>3</v>
      </c>
      <c r="F141" s="4">
        <v>1</v>
      </c>
      <c r="G141" s="2" t="s">
        <v>174</v>
      </c>
      <c r="H141" s="2" t="s">
        <v>48</v>
      </c>
      <c r="I141" s="2">
        <v>1</v>
      </c>
      <c r="J141" s="2" t="str">
        <f>VLOOKUP(I141,'.'!$B$2:$C$12,2,0)</f>
        <v>2016_2017_HK1</v>
      </c>
      <c r="K141" s="2" t="s">
        <v>80</v>
      </c>
      <c r="L141" s="5" t="s">
        <v>257</v>
      </c>
      <c r="M141" s="2">
        <v>26</v>
      </c>
      <c r="N141" s="2">
        <v>28</v>
      </c>
      <c r="O141" s="3" t="s">
        <v>397</v>
      </c>
    </row>
    <row r="142" spans="1:15" s="6" customFormat="1" ht="19.5" customHeight="1">
      <c r="A142" s="2">
        <v>57</v>
      </c>
      <c r="B142" s="24" t="s">
        <v>513</v>
      </c>
      <c r="C142" s="2">
        <f t="shared" si="9"/>
        <v>7</v>
      </c>
      <c r="D142" s="3" t="s">
        <v>32</v>
      </c>
      <c r="E142" s="2">
        <v>2</v>
      </c>
      <c r="F142" s="4">
        <v>1</v>
      </c>
      <c r="G142" s="2" t="s">
        <v>181</v>
      </c>
      <c r="H142" s="2" t="s">
        <v>48</v>
      </c>
      <c r="I142" s="2">
        <v>1</v>
      </c>
      <c r="J142" s="2" t="str">
        <f>VLOOKUP(I142,'.'!$B$2:$C$12,2,0)</f>
        <v>2016_2017_HK1</v>
      </c>
      <c r="K142" s="2" t="s">
        <v>80</v>
      </c>
      <c r="L142" s="5" t="s">
        <v>259</v>
      </c>
      <c r="M142" s="2">
        <v>21</v>
      </c>
      <c r="N142" s="2">
        <v>28</v>
      </c>
      <c r="O142" s="3" t="s">
        <v>398</v>
      </c>
    </row>
    <row r="143" spans="1:15" s="6" customFormat="1" ht="19.5" customHeight="1">
      <c r="A143" s="2">
        <v>57</v>
      </c>
      <c r="B143" s="24" t="s">
        <v>513</v>
      </c>
      <c r="C143" s="2">
        <f t="shared" si="9"/>
        <v>23</v>
      </c>
      <c r="D143" s="7" t="s">
        <v>8</v>
      </c>
      <c r="E143" s="2">
        <v>3</v>
      </c>
      <c r="F143" s="4">
        <v>1</v>
      </c>
      <c r="G143" s="2" t="s">
        <v>182</v>
      </c>
      <c r="H143" s="2" t="s">
        <v>48</v>
      </c>
      <c r="I143" s="2">
        <v>1</v>
      </c>
      <c r="J143" s="2" t="str">
        <f>VLOOKUP(I143,'.'!$B$2:$C$12,2,0)</f>
        <v>2016_2017_HK1</v>
      </c>
      <c r="K143" s="2" t="s">
        <v>80</v>
      </c>
      <c r="L143" s="5" t="s">
        <v>303</v>
      </c>
      <c r="M143" s="2">
        <v>5</v>
      </c>
      <c r="N143" s="2">
        <v>28</v>
      </c>
      <c r="O143" s="3" t="s">
        <v>441</v>
      </c>
    </row>
    <row r="144" spans="1:15" s="6" customFormat="1" ht="19.5" customHeight="1">
      <c r="A144" s="2">
        <v>57</v>
      </c>
      <c r="B144" s="24" t="s">
        <v>513</v>
      </c>
      <c r="C144" s="2">
        <f t="shared" si="9"/>
        <v>28</v>
      </c>
      <c r="D144" s="3" t="s">
        <v>9</v>
      </c>
      <c r="E144" s="2">
        <v>3</v>
      </c>
      <c r="F144" s="4">
        <v>1</v>
      </c>
      <c r="G144" s="2" t="s">
        <v>185</v>
      </c>
      <c r="H144" s="2" t="s">
        <v>48</v>
      </c>
      <c r="I144" s="2">
        <v>1</v>
      </c>
      <c r="J144" s="2" t="str">
        <f>VLOOKUP(I144,'.'!$B$2:$C$12,2,0)</f>
        <v>2016_2017_HK1</v>
      </c>
      <c r="K144" s="2" t="s">
        <v>80</v>
      </c>
      <c r="L144" s="5" t="s">
        <v>317</v>
      </c>
      <c r="M144" s="2"/>
      <c r="N144" s="2">
        <v>28</v>
      </c>
      <c r="O144" s="3" t="s">
        <v>455</v>
      </c>
    </row>
    <row r="145" spans="1:15" s="6" customFormat="1" ht="19.5" customHeight="1">
      <c r="A145" s="2">
        <v>57</v>
      </c>
      <c r="B145" s="24" t="s">
        <v>513</v>
      </c>
      <c r="C145" s="2">
        <f t="shared" si="9"/>
        <v>5</v>
      </c>
      <c r="D145" s="3" t="s">
        <v>33</v>
      </c>
      <c r="E145" s="2">
        <v>3</v>
      </c>
      <c r="F145" s="4">
        <v>1</v>
      </c>
      <c r="G145" s="2" t="s">
        <v>175</v>
      </c>
      <c r="H145" s="2" t="s">
        <v>48</v>
      </c>
      <c r="I145" s="2">
        <v>1</v>
      </c>
      <c r="J145" s="2" t="str">
        <f>VLOOKUP(I145,'.'!$B$2:$C$12,2,0)</f>
        <v>2016_2017_HK1</v>
      </c>
      <c r="K145" s="2" t="s">
        <v>80</v>
      </c>
      <c r="L145" s="5" t="s">
        <v>335</v>
      </c>
      <c r="M145" s="2">
        <v>23</v>
      </c>
      <c r="N145" s="2">
        <v>28</v>
      </c>
      <c r="O145" s="3" t="s">
        <v>473</v>
      </c>
    </row>
    <row r="146" spans="1:15" s="6" customFormat="1" ht="19.5" customHeight="1">
      <c r="A146" s="2">
        <v>57</v>
      </c>
      <c r="B146" s="24" t="s">
        <v>513</v>
      </c>
      <c r="C146" s="2">
        <f t="shared" si="9"/>
        <v>3</v>
      </c>
      <c r="D146" s="3" t="s">
        <v>6</v>
      </c>
      <c r="E146" s="2">
        <v>2</v>
      </c>
      <c r="F146" s="4">
        <v>1</v>
      </c>
      <c r="G146" s="2" t="s">
        <v>176</v>
      </c>
      <c r="H146" s="2" t="s">
        <v>48</v>
      </c>
      <c r="I146" s="2">
        <v>1</v>
      </c>
      <c r="J146" s="2" t="str">
        <f>VLOOKUP(I146,'.'!$B$2:$C$12,2,0)</f>
        <v>2016_2017_HK1</v>
      </c>
      <c r="K146" s="2" t="s">
        <v>80</v>
      </c>
      <c r="L146" s="5" t="s">
        <v>350</v>
      </c>
      <c r="M146" s="2">
        <v>25</v>
      </c>
      <c r="N146" s="2">
        <v>28</v>
      </c>
      <c r="O146" s="3" t="s">
        <v>488</v>
      </c>
    </row>
    <row r="147" spans="1:15" s="6" customFormat="1" ht="19.5" customHeight="1">
      <c r="A147" s="2">
        <v>57</v>
      </c>
      <c r="B147" s="24" t="s">
        <v>513</v>
      </c>
      <c r="C147" s="2">
        <f t="shared" si="9"/>
        <v>27</v>
      </c>
      <c r="D147" s="3" t="s">
        <v>7</v>
      </c>
      <c r="E147" s="2">
        <v>3</v>
      </c>
      <c r="F147" s="4">
        <v>1</v>
      </c>
      <c r="G147" s="2" t="s">
        <v>176</v>
      </c>
      <c r="H147" s="2" t="s">
        <v>48</v>
      </c>
      <c r="I147" s="2">
        <v>1</v>
      </c>
      <c r="J147" s="2" t="str">
        <f>VLOOKUP(I147,'.'!$B$2:$C$12,2,0)</f>
        <v>2016_2017_HK1</v>
      </c>
      <c r="K147" s="2" t="s">
        <v>80</v>
      </c>
      <c r="L147" s="5" t="s">
        <v>351</v>
      </c>
      <c r="M147" s="2">
        <v>1</v>
      </c>
      <c r="N147" s="2">
        <v>28</v>
      </c>
      <c r="O147" s="3" t="s">
        <v>489</v>
      </c>
    </row>
    <row r="148" spans="1:15" s="6" customFormat="1" ht="19.5" customHeight="1">
      <c r="A148" s="2">
        <v>57</v>
      </c>
      <c r="B148" s="24" t="s">
        <v>513</v>
      </c>
      <c r="C148" s="2">
        <f t="shared" si="9"/>
        <v>2</v>
      </c>
      <c r="D148" s="3" t="s">
        <v>29</v>
      </c>
      <c r="E148" s="2">
        <v>2</v>
      </c>
      <c r="F148" s="4">
        <v>1</v>
      </c>
      <c r="G148" s="2" t="s">
        <v>192</v>
      </c>
      <c r="H148" s="2" t="s">
        <v>48</v>
      </c>
      <c r="I148" s="2">
        <v>1</v>
      </c>
      <c r="J148" s="2" t="str">
        <f>VLOOKUP(I148,'.'!$B$2:$C$12,2,0)</f>
        <v>2016_2017_HK1</v>
      </c>
      <c r="K148" s="2" t="s">
        <v>80</v>
      </c>
      <c r="L148" s="5" t="s">
        <v>258</v>
      </c>
      <c r="M148" s="2">
        <v>26</v>
      </c>
      <c r="N148" s="2">
        <v>28</v>
      </c>
      <c r="O148" s="3" t="s">
        <v>495</v>
      </c>
    </row>
    <row r="149" spans="1:15" s="6" customFormat="1" ht="19.5" customHeight="1">
      <c r="A149" s="2">
        <v>57</v>
      </c>
      <c r="B149" s="24" t="s">
        <v>513</v>
      </c>
      <c r="C149" s="2">
        <f t="shared" si="9"/>
        <v>3</v>
      </c>
      <c r="D149" s="3" t="s">
        <v>506</v>
      </c>
      <c r="E149" s="2">
        <v>3</v>
      </c>
      <c r="F149" s="4">
        <v>1</v>
      </c>
      <c r="G149" s="2" t="s">
        <v>179</v>
      </c>
      <c r="H149" s="2" t="s">
        <v>26</v>
      </c>
      <c r="I149" s="2">
        <v>1</v>
      </c>
      <c r="J149" s="2" t="str">
        <f>VLOOKUP(I149,'.'!$B$2:$C$12,2,0)</f>
        <v>2016_2017_HK1</v>
      </c>
      <c r="K149" s="2" t="s">
        <v>80</v>
      </c>
      <c r="L149" s="5" t="s">
        <v>297</v>
      </c>
      <c r="M149" s="2">
        <v>25</v>
      </c>
      <c r="N149" s="2">
        <v>28</v>
      </c>
      <c r="O149" s="3" t="s">
        <v>435</v>
      </c>
    </row>
    <row r="150" spans="1:15" s="6" customFormat="1" ht="19.5" customHeight="1">
      <c r="A150" s="2">
        <v>57</v>
      </c>
      <c r="B150" s="24" t="s">
        <v>513</v>
      </c>
      <c r="C150" s="2">
        <f t="shared" si="9"/>
        <v>26</v>
      </c>
      <c r="D150" s="3" t="s">
        <v>50</v>
      </c>
      <c r="E150" s="2">
        <v>3</v>
      </c>
      <c r="F150" s="4">
        <v>1</v>
      </c>
      <c r="G150" s="2" t="s">
        <v>173</v>
      </c>
      <c r="H150" s="2" t="s">
        <v>48</v>
      </c>
      <c r="I150" s="25">
        <v>2</v>
      </c>
      <c r="J150" s="2" t="str">
        <f>VLOOKUP(I150,'.'!$B$2:$C$12,2,0)</f>
        <v>2016_2017_HK2</v>
      </c>
      <c r="K150" s="2" t="s">
        <v>80</v>
      </c>
      <c r="L150" s="5" t="s">
        <v>228</v>
      </c>
      <c r="M150" s="2">
        <v>2</v>
      </c>
      <c r="N150" s="2">
        <v>28</v>
      </c>
      <c r="O150" s="3" t="s">
        <v>369</v>
      </c>
    </row>
    <row r="151" spans="1:15" s="6" customFormat="1" ht="19.5" customHeight="1">
      <c r="A151" s="2">
        <v>57</v>
      </c>
      <c r="B151" s="24" t="s">
        <v>513</v>
      </c>
      <c r="C151" s="2">
        <f t="shared" si="9"/>
        <v>25</v>
      </c>
      <c r="D151" s="3" t="s">
        <v>31</v>
      </c>
      <c r="E151" s="2">
        <v>3</v>
      </c>
      <c r="F151" s="4">
        <v>1</v>
      </c>
      <c r="G151" s="2" t="s">
        <v>188</v>
      </c>
      <c r="H151" s="2" t="s">
        <v>48</v>
      </c>
      <c r="I151" s="25">
        <v>2</v>
      </c>
      <c r="J151" s="2" t="str">
        <f>VLOOKUP(I151,'.'!$B$2:$C$12,2,0)</f>
        <v>2016_2017_HK2</v>
      </c>
      <c r="K151" s="2" t="s">
        <v>80</v>
      </c>
      <c r="L151" s="5" t="s">
        <v>354</v>
      </c>
      <c r="M151" s="2">
        <v>3</v>
      </c>
      <c r="N151" s="2">
        <v>28</v>
      </c>
      <c r="O151" s="3" t="s">
        <v>492</v>
      </c>
    </row>
    <row r="152" spans="1:15" s="6" customFormat="1" ht="19.5" customHeight="1">
      <c r="A152" s="2">
        <v>57</v>
      </c>
      <c r="B152" s="24" t="s">
        <v>513</v>
      </c>
      <c r="C152" s="2">
        <f t="shared" si="9"/>
        <v>28</v>
      </c>
      <c r="D152" s="7" t="s">
        <v>79</v>
      </c>
      <c r="E152" s="2">
        <v>2</v>
      </c>
      <c r="F152" s="4">
        <v>1</v>
      </c>
      <c r="G152" s="2" t="s">
        <v>177</v>
      </c>
      <c r="H152" s="2" t="s">
        <v>164</v>
      </c>
      <c r="I152" s="25">
        <v>2</v>
      </c>
      <c r="J152" s="2" t="str">
        <f>VLOOKUP(I152,'.'!$B$2:$C$12,2,0)</f>
        <v>2016_2017_HK2</v>
      </c>
      <c r="K152" s="2" t="s">
        <v>80</v>
      </c>
      <c r="L152" s="5" t="s">
        <v>304</v>
      </c>
      <c r="M152" s="2"/>
      <c r="N152" s="2">
        <v>28</v>
      </c>
      <c r="O152" s="3" t="s">
        <v>442</v>
      </c>
    </row>
    <row r="153" spans="1:15" s="6" customFormat="1" ht="19.5" customHeight="1">
      <c r="A153" s="2">
        <v>57</v>
      </c>
      <c r="B153" s="24" t="s">
        <v>513</v>
      </c>
      <c r="C153" s="2">
        <f t="shared" si="9"/>
        <v>28</v>
      </c>
      <c r="D153" s="3" t="s">
        <v>500</v>
      </c>
      <c r="E153" s="2">
        <v>2</v>
      </c>
      <c r="F153" s="4">
        <v>1</v>
      </c>
      <c r="G153" s="2" t="s">
        <v>178</v>
      </c>
      <c r="H153" s="2" t="s">
        <v>163</v>
      </c>
      <c r="I153" s="2">
        <v>2</v>
      </c>
      <c r="J153" s="2" t="str">
        <f>VLOOKUP(I153,'.'!$B$2:$C$12,2,0)</f>
        <v>2016_2017_HK2</v>
      </c>
      <c r="K153" s="2" t="s">
        <v>80</v>
      </c>
      <c r="L153" s="5" t="s">
        <v>225</v>
      </c>
      <c r="M153" s="2"/>
      <c r="N153" s="2">
        <v>28</v>
      </c>
      <c r="O153" s="3" t="s">
        <v>366</v>
      </c>
    </row>
    <row r="154" spans="1:15" s="6" customFormat="1" ht="19.5" customHeight="1">
      <c r="A154" s="2">
        <v>57</v>
      </c>
      <c r="B154" s="24" t="s">
        <v>513</v>
      </c>
      <c r="C154" s="2">
        <f t="shared" si="9"/>
        <v>25</v>
      </c>
      <c r="D154" s="3" t="s">
        <v>16</v>
      </c>
      <c r="E154" s="2">
        <v>3</v>
      </c>
      <c r="F154" s="4">
        <v>1</v>
      </c>
      <c r="G154" s="2" t="s">
        <v>195</v>
      </c>
      <c r="H154" s="2" t="s">
        <v>165</v>
      </c>
      <c r="I154" s="25">
        <v>2</v>
      </c>
      <c r="J154" s="2" t="str">
        <f>VLOOKUP(I154,'.'!$B$2:$C$12,2,0)</f>
        <v>2016_2017_HK2</v>
      </c>
      <c r="K154" s="2" t="s">
        <v>80</v>
      </c>
      <c r="L154" s="5" t="s">
        <v>220</v>
      </c>
      <c r="M154" s="2">
        <v>3</v>
      </c>
      <c r="N154" s="2">
        <v>28</v>
      </c>
      <c r="O154" s="3" t="s">
        <v>361</v>
      </c>
    </row>
    <row r="155" spans="1:15" s="6" customFormat="1" ht="19.5" customHeight="1">
      <c r="A155" s="2">
        <v>57</v>
      </c>
      <c r="B155" s="24" t="s">
        <v>513</v>
      </c>
      <c r="C155" s="2">
        <f t="shared" si="9"/>
        <v>18</v>
      </c>
      <c r="D155" s="3" t="s">
        <v>137</v>
      </c>
      <c r="E155" s="2">
        <v>3</v>
      </c>
      <c r="F155" s="4">
        <v>1</v>
      </c>
      <c r="G155" s="2" t="s">
        <v>200</v>
      </c>
      <c r="H155" s="2" t="s">
        <v>165</v>
      </c>
      <c r="I155" s="25">
        <v>2</v>
      </c>
      <c r="J155" s="2" t="str">
        <f>VLOOKUP(I155,'.'!$B$2:$C$12,2,0)</f>
        <v>2016_2017_HK2</v>
      </c>
      <c r="K155" s="2" t="s">
        <v>80</v>
      </c>
      <c r="L155" s="5" t="s">
        <v>287</v>
      </c>
      <c r="M155" s="2">
        <v>10</v>
      </c>
      <c r="N155" s="2">
        <v>28</v>
      </c>
      <c r="O155" s="3" t="s">
        <v>426</v>
      </c>
    </row>
    <row r="156" spans="1:15" s="6" customFormat="1" ht="19.5" customHeight="1">
      <c r="A156" s="2">
        <v>57</v>
      </c>
      <c r="B156" s="24" t="s">
        <v>513</v>
      </c>
      <c r="C156" s="2">
        <f t="shared" si="9"/>
        <v>11</v>
      </c>
      <c r="D156" s="3" t="s">
        <v>138</v>
      </c>
      <c r="E156" s="2">
        <v>3</v>
      </c>
      <c r="F156" s="4">
        <v>1</v>
      </c>
      <c r="G156" s="2" t="s">
        <v>205</v>
      </c>
      <c r="H156" s="2" t="s">
        <v>165</v>
      </c>
      <c r="I156" s="25">
        <v>2</v>
      </c>
      <c r="J156" s="2" t="str">
        <f>VLOOKUP(I156,'.'!$B$2:$C$12,2,0)</f>
        <v>2016_2017_HK2</v>
      </c>
      <c r="K156" s="2" t="s">
        <v>80</v>
      </c>
      <c r="L156" s="5" t="s">
        <v>280</v>
      </c>
      <c r="M156" s="2">
        <v>17</v>
      </c>
      <c r="N156" s="2">
        <v>28</v>
      </c>
      <c r="O156" s="3" t="s">
        <v>419</v>
      </c>
    </row>
    <row r="157" spans="1:15" s="6" customFormat="1" ht="19.5" customHeight="1">
      <c r="A157" s="2">
        <v>57</v>
      </c>
      <c r="B157" s="24" t="s">
        <v>513</v>
      </c>
      <c r="C157" s="2">
        <f t="shared" si="9"/>
        <v>26</v>
      </c>
      <c r="D157" s="3" t="s">
        <v>81</v>
      </c>
      <c r="E157" s="2">
        <v>3</v>
      </c>
      <c r="F157" s="4">
        <v>1</v>
      </c>
      <c r="G157" s="2" t="s">
        <v>218</v>
      </c>
      <c r="H157" s="2" t="s">
        <v>165</v>
      </c>
      <c r="I157" s="25">
        <v>2</v>
      </c>
      <c r="J157" s="2" t="str">
        <f>VLOOKUP(I157,'.'!$B$2:$C$12,2,0)</f>
        <v>2016_2017_HK2</v>
      </c>
      <c r="K157" s="2" t="s">
        <v>80</v>
      </c>
      <c r="L157" s="5" t="s">
        <v>265</v>
      </c>
      <c r="M157" s="2">
        <v>2</v>
      </c>
      <c r="N157" s="2">
        <v>28</v>
      </c>
      <c r="O157" s="3" t="s">
        <v>404</v>
      </c>
    </row>
    <row r="158" spans="1:15" s="6" customFormat="1" ht="19.5" customHeight="1">
      <c r="A158" s="2">
        <v>57</v>
      </c>
      <c r="B158" s="24" t="s">
        <v>513</v>
      </c>
      <c r="C158" s="2">
        <f t="shared" si="9"/>
        <v>28</v>
      </c>
      <c r="D158" s="20" t="s">
        <v>101</v>
      </c>
      <c r="E158" s="2">
        <v>2</v>
      </c>
      <c r="F158" s="4">
        <f aca="true" t="shared" si="10" ref="F158:F167">1/3</f>
        <v>0.3333333333333333</v>
      </c>
      <c r="G158" s="2" t="s">
        <v>174</v>
      </c>
      <c r="H158" s="2" t="s">
        <v>62</v>
      </c>
      <c r="I158" s="25">
        <v>2</v>
      </c>
      <c r="J158" s="2" t="str">
        <f>VLOOKUP(I158,'.'!$B$2:$C$12,2,0)</f>
        <v>2016_2017_HK2</v>
      </c>
      <c r="K158" s="2" t="s">
        <v>80</v>
      </c>
      <c r="L158" s="5" t="s">
        <v>255</v>
      </c>
      <c r="M158" s="2"/>
      <c r="N158" s="2">
        <v>28</v>
      </c>
      <c r="O158" s="3" t="s">
        <v>395</v>
      </c>
    </row>
    <row r="159" spans="1:15" s="6" customFormat="1" ht="19.5" customHeight="1">
      <c r="A159" s="2">
        <v>57</v>
      </c>
      <c r="B159" s="24" t="s">
        <v>513</v>
      </c>
      <c r="C159" s="2">
        <f t="shared" si="9"/>
        <v>28</v>
      </c>
      <c r="D159" s="20" t="s">
        <v>105</v>
      </c>
      <c r="E159" s="2">
        <v>2</v>
      </c>
      <c r="F159" s="4">
        <f t="shared" si="10"/>
        <v>0.3333333333333333</v>
      </c>
      <c r="G159" s="2" t="s">
        <v>201</v>
      </c>
      <c r="H159" s="2" t="s">
        <v>62</v>
      </c>
      <c r="I159" s="25">
        <v>2</v>
      </c>
      <c r="J159" s="2" t="str">
        <f>VLOOKUP(I159,'.'!$B$2:$C$12,2,0)</f>
        <v>2016_2017_HK2</v>
      </c>
      <c r="K159" s="2" t="s">
        <v>80</v>
      </c>
      <c r="L159" s="5" t="s">
        <v>302</v>
      </c>
      <c r="M159" s="2"/>
      <c r="N159" s="2">
        <v>28</v>
      </c>
      <c r="O159" s="3" t="s">
        <v>440</v>
      </c>
    </row>
    <row r="160" spans="1:15" s="6" customFormat="1" ht="19.5" customHeight="1">
      <c r="A160" s="2">
        <v>57</v>
      </c>
      <c r="B160" s="24" t="s">
        <v>513</v>
      </c>
      <c r="C160" s="2">
        <f t="shared" si="9"/>
        <v>28</v>
      </c>
      <c r="D160" s="20" t="s">
        <v>129</v>
      </c>
      <c r="E160" s="2">
        <v>2</v>
      </c>
      <c r="F160" s="4">
        <f t="shared" si="10"/>
        <v>0.3333333333333333</v>
      </c>
      <c r="G160" s="2" t="s">
        <v>183</v>
      </c>
      <c r="H160" s="2" t="s">
        <v>62</v>
      </c>
      <c r="I160" s="25">
        <v>2</v>
      </c>
      <c r="J160" s="2" t="str">
        <f>VLOOKUP(I160,'.'!$B$2:$C$12,2,0)</f>
        <v>2016_2017_HK2</v>
      </c>
      <c r="K160" s="2" t="s">
        <v>80</v>
      </c>
      <c r="L160" s="5" t="s">
        <v>329</v>
      </c>
      <c r="M160" s="2"/>
      <c r="N160" s="2">
        <v>28</v>
      </c>
      <c r="O160" s="3" t="s">
        <v>467</v>
      </c>
    </row>
    <row r="161" spans="1:15" s="6" customFormat="1" ht="19.5" customHeight="1">
      <c r="A161" s="2">
        <v>57</v>
      </c>
      <c r="B161" s="24" t="s">
        <v>513</v>
      </c>
      <c r="C161" s="2">
        <f t="shared" si="9"/>
        <v>28</v>
      </c>
      <c r="D161" s="20" t="s">
        <v>104</v>
      </c>
      <c r="E161" s="2">
        <v>2</v>
      </c>
      <c r="F161" s="4">
        <f t="shared" si="10"/>
        <v>0.3333333333333333</v>
      </c>
      <c r="G161" s="2" t="s">
        <v>187</v>
      </c>
      <c r="H161" s="2" t="s">
        <v>62</v>
      </c>
      <c r="I161" s="25">
        <v>2</v>
      </c>
      <c r="J161" s="2" t="str">
        <f>VLOOKUP(I161,'.'!$B$2:$C$12,2,0)</f>
        <v>2016_2017_HK2</v>
      </c>
      <c r="K161" s="2" t="s">
        <v>80</v>
      </c>
      <c r="L161" s="5" t="s">
        <v>296</v>
      </c>
      <c r="M161" s="2"/>
      <c r="N161" s="2">
        <v>28</v>
      </c>
      <c r="O161" s="3" t="s">
        <v>434</v>
      </c>
    </row>
    <row r="162" spans="1:15" s="6" customFormat="1" ht="19.5" customHeight="1">
      <c r="A162" s="2">
        <v>57</v>
      </c>
      <c r="B162" s="24" t="s">
        <v>513</v>
      </c>
      <c r="C162" s="2">
        <f t="shared" si="9"/>
        <v>28</v>
      </c>
      <c r="D162" s="20" t="s">
        <v>113</v>
      </c>
      <c r="E162" s="2">
        <v>2</v>
      </c>
      <c r="F162" s="4">
        <f t="shared" si="10"/>
        <v>0.3333333333333333</v>
      </c>
      <c r="G162" s="2" t="s">
        <v>211</v>
      </c>
      <c r="H162" s="2" t="s">
        <v>64</v>
      </c>
      <c r="I162" s="25">
        <v>2</v>
      </c>
      <c r="J162" s="2" t="str">
        <f>VLOOKUP(I162,'.'!$B$2:$C$12,2,0)</f>
        <v>2016_2017_HK2</v>
      </c>
      <c r="K162" s="2" t="s">
        <v>80</v>
      </c>
      <c r="L162" s="5" t="s">
        <v>348</v>
      </c>
      <c r="M162" s="2"/>
      <c r="N162" s="2">
        <v>28</v>
      </c>
      <c r="O162" s="3" t="s">
        <v>486</v>
      </c>
    </row>
    <row r="163" spans="1:15" s="6" customFormat="1" ht="19.5" customHeight="1">
      <c r="A163" s="2">
        <v>57</v>
      </c>
      <c r="B163" s="24" t="s">
        <v>513</v>
      </c>
      <c r="C163" s="2">
        <f aca="true" t="shared" si="11" ref="C163:C194">N163-M163</f>
        <v>28</v>
      </c>
      <c r="D163" s="20" t="s">
        <v>2</v>
      </c>
      <c r="E163" s="2">
        <v>2</v>
      </c>
      <c r="F163" s="4">
        <f t="shared" si="10"/>
        <v>0.3333333333333333</v>
      </c>
      <c r="G163" s="2" t="s">
        <v>197</v>
      </c>
      <c r="H163" s="2" t="s">
        <v>64</v>
      </c>
      <c r="I163" s="25">
        <v>2</v>
      </c>
      <c r="J163" s="2" t="str">
        <f>VLOOKUP(I163,'.'!$B$2:$C$12,2,0)</f>
        <v>2016_2017_HK2</v>
      </c>
      <c r="K163" s="2" t="s">
        <v>80</v>
      </c>
      <c r="L163" s="5" t="s">
        <v>342</v>
      </c>
      <c r="M163" s="2"/>
      <c r="N163" s="2">
        <v>28</v>
      </c>
      <c r="O163" s="3" t="s">
        <v>480</v>
      </c>
    </row>
    <row r="164" spans="1:15" s="6" customFormat="1" ht="19.5" customHeight="1">
      <c r="A164" s="2">
        <v>57</v>
      </c>
      <c r="B164" s="24" t="s">
        <v>513</v>
      </c>
      <c r="C164" s="2">
        <f t="shared" si="11"/>
        <v>28</v>
      </c>
      <c r="D164" s="20" t="s">
        <v>112</v>
      </c>
      <c r="E164" s="2">
        <v>2</v>
      </c>
      <c r="F164" s="4">
        <f t="shared" si="10"/>
        <v>0.3333333333333333</v>
      </c>
      <c r="G164" s="2" t="s">
        <v>209</v>
      </c>
      <c r="H164" s="2" t="s">
        <v>64</v>
      </c>
      <c r="I164" s="25">
        <v>2</v>
      </c>
      <c r="J164" s="2" t="str">
        <f>VLOOKUP(I164,'.'!$B$2:$C$12,2,0)</f>
        <v>2016_2017_HK2</v>
      </c>
      <c r="K164" s="2" t="s">
        <v>80</v>
      </c>
      <c r="L164" s="5" t="s">
        <v>305</v>
      </c>
      <c r="M164" s="2"/>
      <c r="N164" s="2">
        <v>28</v>
      </c>
      <c r="O164" s="3" t="s">
        <v>443</v>
      </c>
    </row>
    <row r="165" spans="1:15" s="6" customFormat="1" ht="19.5" customHeight="1">
      <c r="A165" s="2">
        <v>57</v>
      </c>
      <c r="B165" s="24" t="s">
        <v>513</v>
      </c>
      <c r="C165" s="2">
        <f t="shared" si="11"/>
        <v>28</v>
      </c>
      <c r="D165" s="20" t="s">
        <v>144</v>
      </c>
      <c r="E165" s="2">
        <v>2</v>
      </c>
      <c r="F165" s="4">
        <f t="shared" si="10"/>
        <v>0.3333333333333333</v>
      </c>
      <c r="G165" s="2" t="s">
        <v>214</v>
      </c>
      <c r="H165" s="2" t="s">
        <v>65</v>
      </c>
      <c r="I165" s="25">
        <v>2</v>
      </c>
      <c r="J165" s="2" t="str">
        <f>VLOOKUP(I165,'.'!$B$2:$C$12,2,0)</f>
        <v>2016_2017_HK2</v>
      </c>
      <c r="K165" s="2" t="s">
        <v>80</v>
      </c>
      <c r="L165" s="5" t="s">
        <v>345</v>
      </c>
      <c r="M165" s="2"/>
      <c r="N165" s="2">
        <v>28</v>
      </c>
      <c r="O165" s="3" t="s">
        <v>483</v>
      </c>
    </row>
    <row r="166" spans="1:15" s="6" customFormat="1" ht="19.5" customHeight="1">
      <c r="A166" s="2">
        <v>57</v>
      </c>
      <c r="B166" s="24" t="s">
        <v>513</v>
      </c>
      <c r="C166" s="2">
        <f t="shared" si="11"/>
        <v>28</v>
      </c>
      <c r="D166" s="20" t="s">
        <v>110</v>
      </c>
      <c r="E166" s="2">
        <v>2</v>
      </c>
      <c r="F166" s="4">
        <f t="shared" si="10"/>
        <v>0.3333333333333333</v>
      </c>
      <c r="G166" s="2" t="s">
        <v>206</v>
      </c>
      <c r="H166" s="2" t="s">
        <v>65</v>
      </c>
      <c r="I166" s="25">
        <v>2</v>
      </c>
      <c r="J166" s="2" t="str">
        <f>VLOOKUP(I166,'.'!$B$2:$C$12,2,0)</f>
        <v>2016_2017_HK2</v>
      </c>
      <c r="K166" s="2" t="s">
        <v>80</v>
      </c>
      <c r="L166" s="5" t="s">
        <v>222</v>
      </c>
      <c r="M166" s="2"/>
      <c r="N166" s="2">
        <v>28</v>
      </c>
      <c r="O166" s="3" t="s">
        <v>363</v>
      </c>
    </row>
    <row r="167" spans="1:15" s="6" customFormat="1" ht="19.5" customHeight="1">
      <c r="A167" s="2">
        <v>57</v>
      </c>
      <c r="B167" s="24" t="s">
        <v>513</v>
      </c>
      <c r="C167" s="2">
        <f t="shared" si="11"/>
        <v>10</v>
      </c>
      <c r="D167" s="20" t="s">
        <v>111</v>
      </c>
      <c r="E167" s="2">
        <v>2</v>
      </c>
      <c r="F167" s="4">
        <f t="shared" si="10"/>
        <v>0.3333333333333333</v>
      </c>
      <c r="G167" s="2" t="s">
        <v>196</v>
      </c>
      <c r="H167" s="2" t="s">
        <v>65</v>
      </c>
      <c r="I167" s="25">
        <v>2</v>
      </c>
      <c r="J167" s="2" t="str">
        <f>VLOOKUP(I167,'.'!$B$2:$C$12,2,0)</f>
        <v>2016_2017_HK2</v>
      </c>
      <c r="K167" s="2" t="s">
        <v>80</v>
      </c>
      <c r="L167" s="5" t="s">
        <v>261</v>
      </c>
      <c r="M167" s="2">
        <v>18</v>
      </c>
      <c r="N167" s="2">
        <v>28</v>
      </c>
      <c r="O167" s="3" t="s">
        <v>400</v>
      </c>
    </row>
    <row r="168" spans="1:15" s="6" customFormat="1" ht="19.5" customHeight="1">
      <c r="A168" s="2">
        <v>57</v>
      </c>
      <c r="B168" s="24" t="s">
        <v>513</v>
      </c>
      <c r="C168" s="2">
        <f t="shared" si="11"/>
        <v>5</v>
      </c>
      <c r="D168" s="3" t="s">
        <v>507</v>
      </c>
      <c r="E168" s="2">
        <v>3</v>
      </c>
      <c r="F168" s="4">
        <v>1</v>
      </c>
      <c r="G168" s="2" t="s">
        <v>179</v>
      </c>
      <c r="H168" s="2" t="s">
        <v>26</v>
      </c>
      <c r="I168" s="25">
        <v>2</v>
      </c>
      <c r="J168" s="2" t="str">
        <f>VLOOKUP(I168,'.'!$B$2:$C$12,2,0)</f>
        <v>2016_2017_HK2</v>
      </c>
      <c r="K168" s="2" t="s">
        <v>80</v>
      </c>
      <c r="L168" s="5" t="s">
        <v>298</v>
      </c>
      <c r="M168" s="2">
        <v>23</v>
      </c>
      <c r="N168" s="2">
        <v>28</v>
      </c>
      <c r="O168" s="3" t="s">
        <v>436</v>
      </c>
    </row>
    <row r="169" spans="1:15" s="6" customFormat="1" ht="19.5" customHeight="1">
      <c r="A169" s="2">
        <v>57</v>
      </c>
      <c r="B169" s="24" t="s">
        <v>513</v>
      </c>
      <c r="C169" s="2">
        <f t="shared" si="11"/>
        <v>28</v>
      </c>
      <c r="D169" s="3" t="s">
        <v>52</v>
      </c>
      <c r="E169" s="2">
        <v>3</v>
      </c>
      <c r="F169" s="4">
        <v>1</v>
      </c>
      <c r="G169" s="2" t="s">
        <v>188</v>
      </c>
      <c r="H169" s="2" t="s">
        <v>55</v>
      </c>
      <c r="I169" s="2">
        <v>3</v>
      </c>
      <c r="J169" s="2" t="str">
        <f>VLOOKUP(I169,'.'!$B$2:$C$12,2,0)</f>
        <v>2017_2018_HK1</v>
      </c>
      <c r="K169" s="2" t="s">
        <v>80</v>
      </c>
      <c r="L169" s="5" t="s">
        <v>352</v>
      </c>
      <c r="M169" s="2"/>
      <c r="N169" s="2">
        <v>28</v>
      </c>
      <c r="O169" s="3" t="s">
        <v>490</v>
      </c>
    </row>
    <row r="170" spans="1:15" s="6" customFormat="1" ht="19.5" customHeight="1">
      <c r="A170" s="2">
        <v>57</v>
      </c>
      <c r="B170" s="24" t="s">
        <v>513</v>
      </c>
      <c r="C170" s="2">
        <f t="shared" si="11"/>
        <v>28</v>
      </c>
      <c r="D170" s="3" t="s">
        <v>501</v>
      </c>
      <c r="E170" s="2">
        <v>2</v>
      </c>
      <c r="F170" s="4">
        <v>1</v>
      </c>
      <c r="G170" s="2" t="s">
        <v>178</v>
      </c>
      <c r="H170" s="2" t="s">
        <v>163</v>
      </c>
      <c r="I170" s="2">
        <v>3</v>
      </c>
      <c r="J170" s="2" t="str">
        <f>VLOOKUP(I170,'.'!$B$2:$C$12,2,0)</f>
        <v>2017_2018_HK1</v>
      </c>
      <c r="K170" s="2" t="s">
        <v>80</v>
      </c>
      <c r="L170" s="5" t="s">
        <v>226</v>
      </c>
      <c r="M170" s="2"/>
      <c r="N170" s="2">
        <v>28</v>
      </c>
      <c r="O170" s="3" t="s">
        <v>367</v>
      </c>
    </row>
    <row r="171" spans="1:15" s="6" customFormat="1" ht="19.5" customHeight="1">
      <c r="A171" s="2">
        <v>57</v>
      </c>
      <c r="B171" s="24" t="s">
        <v>513</v>
      </c>
      <c r="C171" s="2">
        <f t="shared" si="11"/>
        <v>11</v>
      </c>
      <c r="D171" s="3" t="s">
        <v>141</v>
      </c>
      <c r="E171" s="2">
        <v>3</v>
      </c>
      <c r="F171" s="4">
        <v>1</v>
      </c>
      <c r="G171" s="2" t="s">
        <v>184</v>
      </c>
      <c r="H171" s="2" t="s">
        <v>165</v>
      </c>
      <c r="I171" s="2">
        <v>3</v>
      </c>
      <c r="J171" s="2" t="str">
        <f>VLOOKUP(I171,'.'!$B$2:$C$12,2,0)</f>
        <v>2017_2018_HK1</v>
      </c>
      <c r="K171" s="2" t="s">
        <v>80</v>
      </c>
      <c r="L171" s="5" t="s">
        <v>273</v>
      </c>
      <c r="M171" s="2">
        <v>17</v>
      </c>
      <c r="N171" s="2">
        <v>28</v>
      </c>
      <c r="O171" s="3" t="s">
        <v>412</v>
      </c>
    </row>
    <row r="172" spans="1:15" s="6" customFormat="1" ht="19.5" customHeight="1">
      <c r="A172" s="2">
        <v>57</v>
      </c>
      <c r="B172" s="24" t="s">
        <v>513</v>
      </c>
      <c r="C172" s="2">
        <f t="shared" si="11"/>
        <v>28</v>
      </c>
      <c r="D172" s="3" t="s">
        <v>140</v>
      </c>
      <c r="E172" s="2">
        <v>3</v>
      </c>
      <c r="F172" s="4">
        <v>1</v>
      </c>
      <c r="G172" s="2" t="s">
        <v>216</v>
      </c>
      <c r="H172" s="2" t="s">
        <v>165</v>
      </c>
      <c r="I172" s="2">
        <v>3</v>
      </c>
      <c r="J172" s="2" t="str">
        <f>VLOOKUP(I172,'.'!$B$2:$C$12,2,0)</f>
        <v>2017_2018_HK1</v>
      </c>
      <c r="K172" s="2" t="s">
        <v>80</v>
      </c>
      <c r="L172" s="5" t="s">
        <v>268</v>
      </c>
      <c r="M172" s="2"/>
      <c r="N172" s="2">
        <v>28</v>
      </c>
      <c r="O172" s="3" t="s">
        <v>407</v>
      </c>
    </row>
    <row r="173" spans="1:15" s="6" customFormat="1" ht="19.5" customHeight="1">
      <c r="A173" s="2">
        <v>57</v>
      </c>
      <c r="B173" s="24" t="s">
        <v>513</v>
      </c>
      <c r="C173" s="2">
        <f t="shared" si="11"/>
        <v>23</v>
      </c>
      <c r="D173" s="3" t="s">
        <v>139</v>
      </c>
      <c r="E173" s="2">
        <v>3</v>
      </c>
      <c r="F173" s="4">
        <v>1</v>
      </c>
      <c r="G173" s="2" t="s">
        <v>208</v>
      </c>
      <c r="H173" s="2" t="s">
        <v>165</v>
      </c>
      <c r="I173" s="2">
        <v>3</v>
      </c>
      <c r="J173" s="2" t="str">
        <f>VLOOKUP(I173,'.'!$B$2:$C$12,2,0)</f>
        <v>2017_2018_HK1</v>
      </c>
      <c r="K173" s="2" t="s">
        <v>80</v>
      </c>
      <c r="L173" s="5" t="s">
        <v>277</v>
      </c>
      <c r="M173" s="2">
        <v>5</v>
      </c>
      <c r="N173" s="2">
        <v>28</v>
      </c>
      <c r="O173" s="3" t="s">
        <v>416</v>
      </c>
    </row>
    <row r="174" spans="1:15" s="6" customFormat="1" ht="19.5" customHeight="1">
      <c r="A174" s="2">
        <v>57</v>
      </c>
      <c r="B174" s="24" t="s">
        <v>513</v>
      </c>
      <c r="C174" s="2">
        <f t="shared" si="11"/>
        <v>28</v>
      </c>
      <c r="D174" s="3" t="s">
        <v>96</v>
      </c>
      <c r="E174" s="2">
        <v>2</v>
      </c>
      <c r="F174" s="4">
        <v>1</v>
      </c>
      <c r="G174" s="2" t="s">
        <v>205</v>
      </c>
      <c r="H174" s="2" t="s">
        <v>166</v>
      </c>
      <c r="I174" s="2">
        <v>3</v>
      </c>
      <c r="J174" s="2" t="str">
        <f>VLOOKUP(I174,'.'!$B$2:$C$12,2,0)</f>
        <v>2017_2018_HK1</v>
      </c>
      <c r="K174" s="2" t="s">
        <v>80</v>
      </c>
      <c r="L174" s="5" t="s">
        <v>282</v>
      </c>
      <c r="M174" s="2"/>
      <c r="N174" s="2">
        <v>28</v>
      </c>
      <c r="O174" s="3" t="s">
        <v>421</v>
      </c>
    </row>
    <row r="175" spans="1:15" s="6" customFormat="1" ht="19.5" customHeight="1">
      <c r="A175" s="2">
        <v>57</v>
      </c>
      <c r="B175" s="24" t="s">
        <v>513</v>
      </c>
      <c r="C175" s="2">
        <f t="shared" si="11"/>
        <v>23</v>
      </c>
      <c r="D175" s="3" t="s">
        <v>85</v>
      </c>
      <c r="E175" s="2">
        <v>3</v>
      </c>
      <c r="F175" s="4">
        <v>1</v>
      </c>
      <c r="G175" s="2" t="s">
        <v>200</v>
      </c>
      <c r="H175" s="2" t="s">
        <v>166</v>
      </c>
      <c r="I175" s="2">
        <v>3</v>
      </c>
      <c r="J175" s="2" t="str">
        <f>VLOOKUP(I175,'.'!$B$2:$C$12,2,0)</f>
        <v>2017_2018_HK1</v>
      </c>
      <c r="K175" s="2" t="s">
        <v>80</v>
      </c>
      <c r="L175" s="5" t="s">
        <v>290</v>
      </c>
      <c r="M175" s="2">
        <v>5</v>
      </c>
      <c r="N175" s="2">
        <v>28</v>
      </c>
      <c r="O175" s="3" t="s">
        <v>496</v>
      </c>
    </row>
    <row r="176" spans="1:15" s="6" customFormat="1" ht="19.5" customHeight="1">
      <c r="A176" s="2">
        <v>57</v>
      </c>
      <c r="B176" s="24" t="s">
        <v>513</v>
      </c>
      <c r="C176" s="2">
        <f t="shared" si="11"/>
        <v>20</v>
      </c>
      <c r="D176" s="3" t="s">
        <v>98</v>
      </c>
      <c r="E176" s="2">
        <v>3</v>
      </c>
      <c r="F176" s="4">
        <v>1</v>
      </c>
      <c r="G176" s="2" t="s">
        <v>205</v>
      </c>
      <c r="H176" s="2" t="s">
        <v>166</v>
      </c>
      <c r="I176" s="2">
        <v>3</v>
      </c>
      <c r="J176" s="2" t="str">
        <f>VLOOKUP(I176,'.'!$B$2:$C$12,2,0)</f>
        <v>2017_2018_HK1</v>
      </c>
      <c r="K176" s="2" t="s">
        <v>80</v>
      </c>
      <c r="L176" s="5" t="s">
        <v>284</v>
      </c>
      <c r="M176" s="2">
        <v>8</v>
      </c>
      <c r="N176" s="2">
        <v>28</v>
      </c>
      <c r="O176" s="3" t="s">
        <v>423</v>
      </c>
    </row>
    <row r="177" spans="1:15" s="6" customFormat="1" ht="19.5" customHeight="1">
      <c r="A177" s="2">
        <v>57</v>
      </c>
      <c r="B177" s="24" t="s">
        <v>513</v>
      </c>
      <c r="C177" s="2">
        <f t="shared" si="11"/>
        <v>28</v>
      </c>
      <c r="D177" s="20" t="s">
        <v>109</v>
      </c>
      <c r="E177" s="2">
        <v>2</v>
      </c>
      <c r="F177" s="4">
        <f aca="true" t="shared" si="12" ref="F177:F183">1/3</f>
        <v>0.3333333333333333</v>
      </c>
      <c r="G177" s="2" t="s">
        <v>188</v>
      </c>
      <c r="H177" s="2" t="s">
        <v>63</v>
      </c>
      <c r="I177" s="2">
        <v>3</v>
      </c>
      <c r="J177" s="2" t="str">
        <f>VLOOKUP(I177,'.'!$B$2:$C$12,2,0)</f>
        <v>2017_2018_HK1</v>
      </c>
      <c r="K177" s="2" t="s">
        <v>80</v>
      </c>
      <c r="L177" s="5" t="s">
        <v>353</v>
      </c>
      <c r="M177" s="2"/>
      <c r="N177" s="2">
        <v>28</v>
      </c>
      <c r="O177" s="3" t="s">
        <v>491</v>
      </c>
    </row>
    <row r="178" spans="1:15" s="6" customFormat="1" ht="19.5" customHeight="1">
      <c r="A178" s="2">
        <v>57</v>
      </c>
      <c r="B178" s="24" t="s">
        <v>513</v>
      </c>
      <c r="C178" s="2">
        <f t="shared" si="11"/>
        <v>28</v>
      </c>
      <c r="D178" s="20" t="s">
        <v>107</v>
      </c>
      <c r="E178" s="2">
        <v>2</v>
      </c>
      <c r="F178" s="4">
        <f t="shared" si="12"/>
        <v>0.3333333333333333</v>
      </c>
      <c r="G178" s="2" t="s">
        <v>188</v>
      </c>
      <c r="H178" s="2" t="s">
        <v>63</v>
      </c>
      <c r="I178" s="2">
        <v>3</v>
      </c>
      <c r="J178" s="2" t="str">
        <f>VLOOKUP(I178,'.'!$B$2:$C$12,2,0)</f>
        <v>2017_2018_HK1</v>
      </c>
      <c r="K178" s="2" t="s">
        <v>80</v>
      </c>
      <c r="L178" s="5" t="s">
        <v>355</v>
      </c>
      <c r="M178" s="2"/>
      <c r="N178" s="2">
        <v>28</v>
      </c>
      <c r="O178" s="3" t="s">
        <v>493</v>
      </c>
    </row>
    <row r="179" spans="1:15" s="6" customFormat="1" ht="19.5" customHeight="1">
      <c r="A179" s="2">
        <v>57</v>
      </c>
      <c r="B179" s="24" t="s">
        <v>513</v>
      </c>
      <c r="C179" s="2">
        <f t="shared" si="11"/>
        <v>28</v>
      </c>
      <c r="D179" s="20" t="s">
        <v>127</v>
      </c>
      <c r="E179" s="2">
        <v>2</v>
      </c>
      <c r="F179" s="4">
        <f t="shared" si="12"/>
        <v>0.3333333333333333</v>
      </c>
      <c r="G179" s="2" t="s">
        <v>202</v>
      </c>
      <c r="H179" s="2" t="s">
        <v>63</v>
      </c>
      <c r="I179" s="2">
        <v>3</v>
      </c>
      <c r="J179" s="2" t="str">
        <f>VLOOKUP(I179,'.'!$B$2:$C$12,2,0)</f>
        <v>2017_2018_HK1</v>
      </c>
      <c r="K179" s="2" t="s">
        <v>80</v>
      </c>
      <c r="L179" s="5" t="s">
        <v>337</v>
      </c>
      <c r="M179" s="2"/>
      <c r="N179" s="2">
        <v>28</v>
      </c>
      <c r="O179" s="3" t="s">
        <v>475</v>
      </c>
    </row>
    <row r="180" spans="1:15" s="6" customFormat="1" ht="19.5" customHeight="1">
      <c r="A180" s="2">
        <v>57</v>
      </c>
      <c r="B180" s="24" t="s">
        <v>513</v>
      </c>
      <c r="C180" s="2">
        <f t="shared" si="11"/>
        <v>19</v>
      </c>
      <c r="D180" s="42" t="s">
        <v>108</v>
      </c>
      <c r="E180" s="2">
        <v>2</v>
      </c>
      <c r="F180" s="4">
        <f t="shared" si="12"/>
        <v>0.3333333333333333</v>
      </c>
      <c r="G180" s="2" t="s">
        <v>203</v>
      </c>
      <c r="H180" s="2" t="s">
        <v>63</v>
      </c>
      <c r="I180" s="2">
        <v>3</v>
      </c>
      <c r="J180" s="2" t="str">
        <f>VLOOKUP(I180,'.'!$B$2:$C$12,2,0)</f>
        <v>2017_2018_HK1</v>
      </c>
      <c r="K180" s="2" t="s">
        <v>80</v>
      </c>
      <c r="L180" s="5" t="s">
        <v>334</v>
      </c>
      <c r="M180" s="2">
        <v>9</v>
      </c>
      <c r="N180" s="2">
        <v>28</v>
      </c>
      <c r="O180" s="3" t="s">
        <v>472</v>
      </c>
    </row>
    <row r="181" spans="1:15" s="6" customFormat="1" ht="19.5" customHeight="1">
      <c r="A181" s="2">
        <v>57</v>
      </c>
      <c r="B181" s="24" t="s">
        <v>513</v>
      </c>
      <c r="C181" s="2">
        <f t="shared" si="11"/>
        <v>19</v>
      </c>
      <c r="D181" s="20" t="s">
        <v>148</v>
      </c>
      <c r="E181" s="2">
        <v>2</v>
      </c>
      <c r="F181" s="4">
        <f t="shared" si="12"/>
        <v>0.3333333333333333</v>
      </c>
      <c r="G181" s="2" t="s">
        <v>215</v>
      </c>
      <c r="H181" s="2" t="s">
        <v>67</v>
      </c>
      <c r="I181" s="2">
        <v>3</v>
      </c>
      <c r="J181" s="2" t="str">
        <f>VLOOKUP(I181,'.'!$B$2:$C$12,2,0)</f>
        <v>2017_2018_HK1</v>
      </c>
      <c r="K181" s="2" t="s">
        <v>80</v>
      </c>
      <c r="L181" s="5" t="s">
        <v>248</v>
      </c>
      <c r="M181" s="2">
        <v>9</v>
      </c>
      <c r="N181" s="2">
        <v>28</v>
      </c>
      <c r="O181" s="3" t="s">
        <v>389</v>
      </c>
    </row>
    <row r="182" spans="1:15" s="6" customFormat="1" ht="19.5" customHeight="1">
      <c r="A182" s="2">
        <v>57</v>
      </c>
      <c r="B182" s="24" t="s">
        <v>513</v>
      </c>
      <c r="C182" s="2">
        <f t="shared" si="11"/>
        <v>28</v>
      </c>
      <c r="D182" s="42" t="s">
        <v>146</v>
      </c>
      <c r="E182" s="2">
        <v>2</v>
      </c>
      <c r="F182" s="4">
        <f t="shared" si="12"/>
        <v>0.3333333333333333</v>
      </c>
      <c r="G182" s="2" t="s">
        <v>217</v>
      </c>
      <c r="H182" s="2" t="s">
        <v>67</v>
      </c>
      <c r="I182" s="2">
        <v>3</v>
      </c>
      <c r="J182" s="2" t="str">
        <f>VLOOKUP(I182,'.'!$B$2:$C$12,2,0)</f>
        <v>2017_2018_HK1</v>
      </c>
      <c r="K182" s="2" t="s">
        <v>80</v>
      </c>
      <c r="L182" s="5" t="s">
        <v>238</v>
      </c>
      <c r="M182" s="2"/>
      <c r="N182" s="2">
        <v>28</v>
      </c>
      <c r="O182" s="3" t="s">
        <v>379</v>
      </c>
    </row>
    <row r="183" spans="1:15" s="6" customFormat="1" ht="19.5" customHeight="1">
      <c r="A183" s="2">
        <v>57</v>
      </c>
      <c r="B183" s="24" t="s">
        <v>513</v>
      </c>
      <c r="C183" s="2">
        <f t="shared" si="11"/>
        <v>28</v>
      </c>
      <c r="D183" s="20" t="s">
        <v>147</v>
      </c>
      <c r="E183" s="2">
        <v>2</v>
      </c>
      <c r="F183" s="4">
        <f t="shared" si="12"/>
        <v>0.3333333333333333</v>
      </c>
      <c r="G183" s="2" t="s">
        <v>215</v>
      </c>
      <c r="H183" s="2" t="s">
        <v>67</v>
      </c>
      <c r="I183" s="2">
        <v>3</v>
      </c>
      <c r="J183" s="2" t="str">
        <f>VLOOKUP(I183,'.'!$B$2:$C$12,2,0)</f>
        <v>2017_2018_HK1</v>
      </c>
      <c r="K183" s="2" t="s">
        <v>80</v>
      </c>
      <c r="L183" s="5" t="s">
        <v>252</v>
      </c>
      <c r="M183" s="2"/>
      <c r="N183" s="2">
        <v>28</v>
      </c>
      <c r="O183" s="3" t="s">
        <v>393</v>
      </c>
    </row>
    <row r="184" spans="1:15" s="6" customFormat="1" ht="19.5" customHeight="1">
      <c r="A184" s="2">
        <v>57</v>
      </c>
      <c r="B184" s="24" t="s">
        <v>513</v>
      </c>
      <c r="C184" s="2">
        <f t="shared" si="11"/>
        <v>28</v>
      </c>
      <c r="D184" s="3" t="s">
        <v>508</v>
      </c>
      <c r="E184" s="2">
        <v>3</v>
      </c>
      <c r="F184" s="4">
        <v>1</v>
      </c>
      <c r="G184" s="2" t="s">
        <v>179</v>
      </c>
      <c r="H184" s="2" t="s">
        <v>26</v>
      </c>
      <c r="I184" s="2">
        <v>3</v>
      </c>
      <c r="J184" s="2" t="str">
        <f>VLOOKUP(I184,'.'!$B$2:$C$12,2,0)</f>
        <v>2017_2018_HK1</v>
      </c>
      <c r="K184" s="2" t="s">
        <v>80</v>
      </c>
      <c r="L184" s="5" t="s">
        <v>299</v>
      </c>
      <c r="M184" s="2"/>
      <c r="N184" s="2">
        <v>28</v>
      </c>
      <c r="O184" s="3" t="s">
        <v>437</v>
      </c>
    </row>
    <row r="185" spans="1:15" s="6" customFormat="1" ht="19.5" customHeight="1">
      <c r="A185" s="2">
        <v>57</v>
      </c>
      <c r="B185" s="24" t="s">
        <v>513</v>
      </c>
      <c r="C185" s="2">
        <f t="shared" si="11"/>
        <v>28</v>
      </c>
      <c r="D185" s="3" t="s">
        <v>143</v>
      </c>
      <c r="E185" s="2">
        <v>3</v>
      </c>
      <c r="F185" s="4">
        <v>1</v>
      </c>
      <c r="G185" s="2" t="s">
        <v>200</v>
      </c>
      <c r="H185" s="2" t="s">
        <v>165</v>
      </c>
      <c r="I185" s="2">
        <v>4</v>
      </c>
      <c r="J185" s="2" t="str">
        <f>VLOOKUP(I185,'.'!$B$2:$C$12,2,0)</f>
        <v>2017_2018_HK2</v>
      </c>
      <c r="K185" s="2" t="s">
        <v>80</v>
      </c>
      <c r="L185" s="5" t="s">
        <v>292</v>
      </c>
      <c r="M185" s="2"/>
      <c r="N185" s="2">
        <v>28</v>
      </c>
      <c r="O185" s="3" t="s">
        <v>430</v>
      </c>
    </row>
    <row r="186" spans="1:15" s="6" customFormat="1" ht="19.5" customHeight="1">
      <c r="A186" s="2">
        <v>57</v>
      </c>
      <c r="B186" s="24" t="s">
        <v>513</v>
      </c>
      <c r="C186" s="2">
        <f t="shared" si="11"/>
        <v>28</v>
      </c>
      <c r="D186" s="3" t="s">
        <v>142</v>
      </c>
      <c r="E186" s="2">
        <v>3</v>
      </c>
      <c r="F186" s="4">
        <v>1</v>
      </c>
      <c r="G186" s="2" t="s">
        <v>200</v>
      </c>
      <c r="H186" s="2" t="s">
        <v>165</v>
      </c>
      <c r="I186" s="2">
        <v>4</v>
      </c>
      <c r="J186" s="2" t="str">
        <f>VLOOKUP(I186,'.'!$B$2:$C$12,2,0)</f>
        <v>2017_2018_HK2</v>
      </c>
      <c r="K186" s="2" t="s">
        <v>80</v>
      </c>
      <c r="L186" s="5" t="s">
        <v>288</v>
      </c>
      <c r="M186" s="2"/>
      <c r="N186" s="2">
        <v>28</v>
      </c>
      <c r="O186" s="3" t="s">
        <v>427</v>
      </c>
    </row>
    <row r="187" spans="1:15" s="6" customFormat="1" ht="19.5" customHeight="1">
      <c r="A187" s="2">
        <v>57</v>
      </c>
      <c r="B187" s="24" t="s">
        <v>513</v>
      </c>
      <c r="C187" s="2">
        <f t="shared" si="11"/>
        <v>23</v>
      </c>
      <c r="D187" s="3" t="s">
        <v>97</v>
      </c>
      <c r="E187" s="2">
        <v>3</v>
      </c>
      <c r="F187" s="4">
        <v>1</v>
      </c>
      <c r="G187" s="2" t="s">
        <v>205</v>
      </c>
      <c r="H187" s="2" t="s">
        <v>166</v>
      </c>
      <c r="I187" s="2">
        <v>4</v>
      </c>
      <c r="J187" s="2" t="str">
        <f>VLOOKUP(I187,'.'!$B$2:$C$12,2,0)</f>
        <v>2017_2018_HK2</v>
      </c>
      <c r="K187" s="2" t="s">
        <v>80</v>
      </c>
      <c r="L187" s="5" t="s">
        <v>283</v>
      </c>
      <c r="M187" s="2">
        <v>5</v>
      </c>
      <c r="N187" s="2">
        <v>28</v>
      </c>
      <c r="O187" s="3" t="s">
        <v>422</v>
      </c>
    </row>
    <row r="188" spans="1:15" s="6" customFormat="1" ht="19.5" customHeight="1">
      <c r="A188" s="2">
        <v>57</v>
      </c>
      <c r="B188" s="24" t="s">
        <v>513</v>
      </c>
      <c r="C188" s="2">
        <f t="shared" si="11"/>
        <v>28</v>
      </c>
      <c r="D188" s="3" t="s">
        <v>83</v>
      </c>
      <c r="E188" s="2">
        <v>2</v>
      </c>
      <c r="F188" s="4">
        <v>1</v>
      </c>
      <c r="G188" s="2" t="s">
        <v>218</v>
      </c>
      <c r="H188" s="2" t="s">
        <v>166</v>
      </c>
      <c r="I188" s="2">
        <v>4</v>
      </c>
      <c r="J188" s="2" t="str">
        <f>VLOOKUP(I188,'.'!$B$2:$C$12,2,0)</f>
        <v>2017_2018_HK2</v>
      </c>
      <c r="K188" s="2" t="s">
        <v>80</v>
      </c>
      <c r="L188" s="5" t="s">
        <v>266</v>
      </c>
      <c r="M188" s="2"/>
      <c r="N188" s="2">
        <v>28</v>
      </c>
      <c r="O188" s="3" t="s">
        <v>405</v>
      </c>
    </row>
    <row r="189" spans="1:15" s="6" customFormat="1" ht="19.5" customHeight="1">
      <c r="A189" s="2">
        <v>57</v>
      </c>
      <c r="B189" s="24" t="s">
        <v>513</v>
      </c>
      <c r="C189" s="2">
        <f t="shared" si="11"/>
        <v>28</v>
      </c>
      <c r="D189" s="3" t="s">
        <v>17</v>
      </c>
      <c r="E189" s="2">
        <v>3</v>
      </c>
      <c r="F189" s="4">
        <v>1</v>
      </c>
      <c r="G189" s="2" t="s">
        <v>216</v>
      </c>
      <c r="H189" s="2" t="s">
        <v>166</v>
      </c>
      <c r="I189" s="2">
        <v>4</v>
      </c>
      <c r="J189" s="2" t="str">
        <f>VLOOKUP(I189,'.'!$B$2:$C$12,2,0)</f>
        <v>2017_2018_HK2</v>
      </c>
      <c r="K189" s="2" t="s">
        <v>80</v>
      </c>
      <c r="L189" s="5" t="s">
        <v>270</v>
      </c>
      <c r="M189" s="2"/>
      <c r="N189" s="2">
        <v>28</v>
      </c>
      <c r="O189" s="3" t="s">
        <v>409</v>
      </c>
    </row>
    <row r="190" spans="1:15" s="6" customFormat="1" ht="19.5" customHeight="1">
      <c r="A190" s="2">
        <v>57</v>
      </c>
      <c r="B190" s="24" t="s">
        <v>513</v>
      </c>
      <c r="C190" s="2">
        <f t="shared" si="11"/>
        <v>28</v>
      </c>
      <c r="D190" s="3" t="s">
        <v>40</v>
      </c>
      <c r="E190" s="2">
        <v>3</v>
      </c>
      <c r="F190" s="4">
        <v>1</v>
      </c>
      <c r="G190" s="2" t="s">
        <v>208</v>
      </c>
      <c r="H190" s="2" t="s">
        <v>166</v>
      </c>
      <c r="I190" s="2">
        <v>4</v>
      </c>
      <c r="J190" s="2" t="str">
        <f>VLOOKUP(I190,'.'!$B$2:$C$12,2,0)</f>
        <v>2017_2018_HK2</v>
      </c>
      <c r="K190" s="2" t="s">
        <v>80</v>
      </c>
      <c r="L190" s="5" t="s">
        <v>498</v>
      </c>
      <c r="M190" s="2"/>
      <c r="N190" s="2">
        <v>28</v>
      </c>
      <c r="O190" s="3" t="s">
        <v>497</v>
      </c>
    </row>
    <row r="191" spans="1:15" s="6" customFormat="1" ht="19.5" customHeight="1">
      <c r="A191" s="2">
        <v>57</v>
      </c>
      <c r="B191" s="24" t="s">
        <v>513</v>
      </c>
      <c r="C191" s="2">
        <f t="shared" si="11"/>
        <v>28</v>
      </c>
      <c r="D191" s="3" t="s">
        <v>39</v>
      </c>
      <c r="E191" s="2">
        <v>3</v>
      </c>
      <c r="F191" s="4">
        <v>1</v>
      </c>
      <c r="G191" s="2" t="s">
        <v>205</v>
      </c>
      <c r="H191" s="2" t="s">
        <v>166</v>
      </c>
      <c r="I191" s="2">
        <v>4</v>
      </c>
      <c r="J191" s="2" t="str">
        <f>VLOOKUP(I191,'.'!$B$2:$C$12,2,0)</f>
        <v>2017_2018_HK2</v>
      </c>
      <c r="K191" s="2" t="s">
        <v>80</v>
      </c>
      <c r="L191" s="5" t="s">
        <v>285</v>
      </c>
      <c r="M191" s="2"/>
      <c r="N191" s="2">
        <v>28</v>
      </c>
      <c r="O191" s="3" t="s">
        <v>424</v>
      </c>
    </row>
    <row r="192" spans="1:15" s="6" customFormat="1" ht="19.5" customHeight="1">
      <c r="A192" s="2">
        <v>57</v>
      </c>
      <c r="B192" s="24" t="s">
        <v>513</v>
      </c>
      <c r="C192" s="2">
        <f t="shared" si="11"/>
        <v>28</v>
      </c>
      <c r="D192" s="20" t="s">
        <v>4</v>
      </c>
      <c r="E192" s="2">
        <v>2</v>
      </c>
      <c r="F192" s="4">
        <f aca="true" t="shared" si="13" ref="F192:F201">1/3</f>
        <v>0.3333333333333333</v>
      </c>
      <c r="G192" s="2" t="s">
        <v>184</v>
      </c>
      <c r="H192" s="2" t="s">
        <v>499</v>
      </c>
      <c r="I192" s="2">
        <v>4</v>
      </c>
      <c r="J192" s="2" t="str">
        <f>VLOOKUP(I192,'.'!$B$2:$C$12,2,0)</f>
        <v>2017_2018_HK2</v>
      </c>
      <c r="K192" s="2" t="s">
        <v>80</v>
      </c>
      <c r="L192" s="5" t="s">
        <v>274</v>
      </c>
      <c r="M192" s="2"/>
      <c r="N192" s="2">
        <v>28</v>
      </c>
      <c r="O192" s="3" t="s">
        <v>413</v>
      </c>
    </row>
    <row r="193" spans="1:15" s="6" customFormat="1" ht="19.5" customHeight="1">
      <c r="A193" s="2">
        <v>57</v>
      </c>
      <c r="B193" s="24" t="s">
        <v>513</v>
      </c>
      <c r="C193" s="2">
        <f t="shared" si="11"/>
        <v>23</v>
      </c>
      <c r="D193" s="20" t="s">
        <v>84</v>
      </c>
      <c r="E193" s="2">
        <v>2</v>
      </c>
      <c r="F193" s="4">
        <f t="shared" si="13"/>
        <v>0.3333333333333333</v>
      </c>
      <c r="G193" s="2" t="s">
        <v>200</v>
      </c>
      <c r="H193" s="2" t="s">
        <v>499</v>
      </c>
      <c r="I193" s="2">
        <v>4</v>
      </c>
      <c r="J193" s="2" t="str">
        <f>VLOOKUP(I193,'.'!$B$2:$C$12,2,0)</f>
        <v>2017_2018_HK2</v>
      </c>
      <c r="K193" s="2" t="s">
        <v>80</v>
      </c>
      <c r="L193" s="5" t="s">
        <v>289</v>
      </c>
      <c r="M193" s="2">
        <v>5</v>
      </c>
      <c r="N193" s="2">
        <v>28</v>
      </c>
      <c r="O193" s="3" t="s">
        <v>428</v>
      </c>
    </row>
    <row r="194" spans="1:15" s="6" customFormat="1" ht="19.5" customHeight="1">
      <c r="A194" s="2">
        <v>57</v>
      </c>
      <c r="B194" s="24" t="s">
        <v>513</v>
      </c>
      <c r="C194" s="2">
        <f t="shared" si="11"/>
        <v>24</v>
      </c>
      <c r="D194" s="20" t="s">
        <v>5</v>
      </c>
      <c r="E194" s="2">
        <v>2</v>
      </c>
      <c r="F194" s="4">
        <f t="shared" si="13"/>
        <v>0.3333333333333333</v>
      </c>
      <c r="G194" s="2" t="s">
        <v>184</v>
      </c>
      <c r="H194" s="2" t="s">
        <v>499</v>
      </c>
      <c r="I194" s="2">
        <v>4</v>
      </c>
      <c r="J194" s="2" t="str">
        <f>VLOOKUP(I194,'.'!$B$2:$C$12,2,0)</f>
        <v>2017_2018_HK2</v>
      </c>
      <c r="K194" s="2" t="s">
        <v>80</v>
      </c>
      <c r="L194" s="5" t="s">
        <v>275</v>
      </c>
      <c r="M194" s="2">
        <v>4</v>
      </c>
      <c r="N194" s="2">
        <v>28</v>
      </c>
      <c r="O194" s="3" t="s">
        <v>414</v>
      </c>
    </row>
    <row r="195" spans="1:15" s="6" customFormat="1" ht="19.5" customHeight="1">
      <c r="A195" s="2">
        <v>57</v>
      </c>
      <c r="B195" s="24" t="s">
        <v>513</v>
      </c>
      <c r="C195" s="2">
        <f aca="true" t="shared" si="14" ref="C195:C202">N195-M195</f>
        <v>28</v>
      </c>
      <c r="D195" s="20" t="s">
        <v>17</v>
      </c>
      <c r="E195" s="2">
        <v>2</v>
      </c>
      <c r="F195" s="4">
        <f t="shared" si="13"/>
        <v>0.3333333333333333</v>
      </c>
      <c r="G195" s="2" t="s">
        <v>216</v>
      </c>
      <c r="H195" s="2" t="s">
        <v>499</v>
      </c>
      <c r="I195" s="2">
        <v>4</v>
      </c>
      <c r="J195" s="2" t="str">
        <f>VLOOKUP(I195,'.'!$B$2:$C$12,2,0)</f>
        <v>2017_2018_HK2</v>
      </c>
      <c r="K195" s="2" t="s">
        <v>80</v>
      </c>
      <c r="L195" s="5" t="s">
        <v>269</v>
      </c>
      <c r="M195" s="2"/>
      <c r="N195" s="2">
        <v>28</v>
      </c>
      <c r="O195" s="3" t="s">
        <v>408</v>
      </c>
    </row>
    <row r="196" spans="1:15" s="6" customFormat="1" ht="19.5" customHeight="1">
      <c r="A196" s="2">
        <v>57</v>
      </c>
      <c r="B196" s="24" t="s">
        <v>513</v>
      </c>
      <c r="C196" s="2">
        <f t="shared" si="14"/>
        <v>22</v>
      </c>
      <c r="D196" s="20" t="s">
        <v>160</v>
      </c>
      <c r="E196" s="2">
        <v>2</v>
      </c>
      <c r="F196" s="4">
        <f t="shared" si="13"/>
        <v>0.3333333333333333</v>
      </c>
      <c r="G196" s="2" t="s">
        <v>208</v>
      </c>
      <c r="H196" s="2" t="s">
        <v>499</v>
      </c>
      <c r="I196" s="2">
        <v>4</v>
      </c>
      <c r="J196" s="2" t="str">
        <f>VLOOKUP(I196,'.'!$B$2:$C$12,2,0)</f>
        <v>2017_2018_HK2</v>
      </c>
      <c r="K196" s="2" t="s">
        <v>80</v>
      </c>
      <c r="L196" s="5" t="s">
        <v>278</v>
      </c>
      <c r="M196" s="2">
        <v>6</v>
      </c>
      <c r="N196" s="2">
        <v>28</v>
      </c>
      <c r="O196" s="3" t="s">
        <v>417</v>
      </c>
    </row>
    <row r="197" spans="1:15" s="6" customFormat="1" ht="19.5" customHeight="1">
      <c r="A197" s="2">
        <v>57</v>
      </c>
      <c r="B197" s="24" t="s">
        <v>513</v>
      </c>
      <c r="C197" s="2">
        <f t="shared" si="14"/>
        <v>9</v>
      </c>
      <c r="D197" s="20" t="s">
        <v>18</v>
      </c>
      <c r="E197" s="2">
        <v>2</v>
      </c>
      <c r="F197" s="4">
        <f t="shared" si="13"/>
        <v>0.3333333333333333</v>
      </c>
      <c r="G197" s="2" t="s">
        <v>216</v>
      </c>
      <c r="H197" s="2" t="s">
        <v>499</v>
      </c>
      <c r="I197" s="2">
        <v>4</v>
      </c>
      <c r="J197" s="2" t="str">
        <f>VLOOKUP(I197,'.'!$B$2:$C$12,2,0)</f>
        <v>2017_2018_HK2</v>
      </c>
      <c r="K197" s="2" t="s">
        <v>80</v>
      </c>
      <c r="L197" s="5" t="s">
        <v>271</v>
      </c>
      <c r="M197" s="2">
        <v>19</v>
      </c>
      <c r="N197" s="2">
        <v>28</v>
      </c>
      <c r="O197" s="3" t="s">
        <v>410</v>
      </c>
    </row>
    <row r="198" spans="1:15" s="6" customFormat="1" ht="19.5" customHeight="1">
      <c r="A198" s="2">
        <v>57</v>
      </c>
      <c r="B198" s="24" t="s">
        <v>513</v>
      </c>
      <c r="C198" s="2">
        <f t="shared" si="14"/>
        <v>28</v>
      </c>
      <c r="D198" s="20" t="s">
        <v>86</v>
      </c>
      <c r="E198" s="2">
        <v>2</v>
      </c>
      <c r="F198" s="4">
        <f t="shared" si="13"/>
        <v>0.3333333333333333</v>
      </c>
      <c r="G198" s="2" t="s">
        <v>200</v>
      </c>
      <c r="H198" s="2" t="s">
        <v>499</v>
      </c>
      <c r="I198" s="2">
        <v>4</v>
      </c>
      <c r="J198" s="2" t="str">
        <f>VLOOKUP(I198,'.'!$B$2:$C$12,2,0)</f>
        <v>2017_2018_HK2</v>
      </c>
      <c r="K198" s="2" t="s">
        <v>80</v>
      </c>
      <c r="L198" s="5" t="s">
        <v>291</v>
      </c>
      <c r="M198" s="2"/>
      <c r="N198" s="2">
        <v>28</v>
      </c>
      <c r="O198" s="3" t="s">
        <v>429</v>
      </c>
    </row>
    <row r="199" spans="1:15" s="6" customFormat="1" ht="19.5" customHeight="1">
      <c r="A199" s="2">
        <v>57</v>
      </c>
      <c r="B199" s="24" t="s">
        <v>513</v>
      </c>
      <c r="C199" s="2">
        <f t="shared" si="14"/>
        <v>28</v>
      </c>
      <c r="D199" s="20" t="s">
        <v>125</v>
      </c>
      <c r="E199" s="2">
        <v>2</v>
      </c>
      <c r="F199" s="4">
        <f t="shared" si="13"/>
        <v>0.3333333333333333</v>
      </c>
      <c r="G199" s="2" t="s">
        <v>207</v>
      </c>
      <c r="H199" s="2" t="s">
        <v>66</v>
      </c>
      <c r="I199" s="2">
        <v>4</v>
      </c>
      <c r="J199" s="2" t="str">
        <f>VLOOKUP(I199,'.'!$B$2:$C$12,2,0)</f>
        <v>2017_2018_HK2</v>
      </c>
      <c r="K199" s="2" t="s">
        <v>80</v>
      </c>
      <c r="L199" s="5" t="s">
        <v>340</v>
      </c>
      <c r="M199" s="2"/>
      <c r="N199" s="2">
        <v>28</v>
      </c>
      <c r="O199" s="3" t="s">
        <v>478</v>
      </c>
    </row>
    <row r="200" spans="1:15" s="6" customFormat="1" ht="19.5" customHeight="1">
      <c r="A200" s="2">
        <v>57</v>
      </c>
      <c r="B200" s="24" t="s">
        <v>513</v>
      </c>
      <c r="C200" s="2">
        <f t="shared" si="14"/>
        <v>28</v>
      </c>
      <c r="D200" s="20" t="s">
        <v>115</v>
      </c>
      <c r="E200" s="2">
        <v>2</v>
      </c>
      <c r="F200" s="4">
        <f t="shared" si="13"/>
        <v>0.3333333333333333</v>
      </c>
      <c r="G200" s="2" t="s">
        <v>194</v>
      </c>
      <c r="H200" s="2" t="s">
        <v>66</v>
      </c>
      <c r="I200" s="2">
        <v>4</v>
      </c>
      <c r="J200" s="2" t="str">
        <f>VLOOKUP(I200,'.'!$B$2:$C$12,2,0)</f>
        <v>2017_2018_HK2</v>
      </c>
      <c r="K200" s="2" t="s">
        <v>80</v>
      </c>
      <c r="L200" s="5" t="s">
        <v>295</v>
      </c>
      <c r="M200" s="2"/>
      <c r="N200" s="2">
        <v>28</v>
      </c>
      <c r="O200" s="3" t="s">
        <v>433</v>
      </c>
    </row>
    <row r="201" spans="1:15" s="6" customFormat="1" ht="19.5" customHeight="1">
      <c r="A201" s="2">
        <v>57</v>
      </c>
      <c r="B201" s="24" t="s">
        <v>513</v>
      </c>
      <c r="C201" s="2">
        <f t="shared" si="14"/>
        <v>28</v>
      </c>
      <c r="D201" s="20" t="s">
        <v>145</v>
      </c>
      <c r="E201" s="2">
        <v>2</v>
      </c>
      <c r="F201" s="4">
        <f t="shared" si="13"/>
        <v>0.3333333333333333</v>
      </c>
      <c r="G201" s="2" t="s">
        <v>212</v>
      </c>
      <c r="H201" s="2" t="s">
        <v>66</v>
      </c>
      <c r="I201" s="2">
        <v>4</v>
      </c>
      <c r="J201" s="2" t="str">
        <f>VLOOKUP(I201,'.'!$B$2:$C$12,2,0)</f>
        <v>2017_2018_HK2</v>
      </c>
      <c r="K201" s="2" t="s">
        <v>80</v>
      </c>
      <c r="L201" s="5" t="s">
        <v>344</v>
      </c>
      <c r="M201" s="2"/>
      <c r="N201" s="2">
        <v>28</v>
      </c>
      <c r="O201" s="3" t="s">
        <v>482</v>
      </c>
    </row>
    <row r="202" spans="1:15" s="6" customFormat="1" ht="19.5" customHeight="1">
      <c r="A202" s="2">
        <v>57</v>
      </c>
      <c r="B202" s="24" t="s">
        <v>513</v>
      </c>
      <c r="C202" s="2">
        <f t="shared" si="14"/>
        <v>28</v>
      </c>
      <c r="D202" s="3" t="s">
        <v>82</v>
      </c>
      <c r="E202" s="2">
        <v>10</v>
      </c>
      <c r="F202" s="4">
        <v>1</v>
      </c>
      <c r="G202" s="2" t="s">
        <v>205</v>
      </c>
      <c r="H202" s="2" t="s">
        <v>25</v>
      </c>
      <c r="I202" s="2">
        <v>5</v>
      </c>
      <c r="J202" s="2" t="str">
        <f>VLOOKUP(I202,'.'!$B$2:$C$12,2,0)</f>
        <v>2018_2019_HK1</v>
      </c>
      <c r="K202" s="2" t="s">
        <v>80</v>
      </c>
      <c r="L202" s="5" t="s">
        <v>281</v>
      </c>
      <c r="M202" s="2"/>
      <c r="N202" s="2">
        <v>28</v>
      </c>
      <c r="O202" s="3" t="s">
        <v>420</v>
      </c>
    </row>
    <row r="205" spans="2:11" ht="15.75">
      <c r="B205" s="18"/>
      <c r="K205" s="13"/>
    </row>
    <row r="206" spans="1:15" s="1" customFormat="1" ht="15.75">
      <c r="A206" s="10"/>
      <c r="B206" s="18"/>
      <c r="C206" s="10"/>
      <c r="D206" s="8"/>
      <c r="E206" s="10"/>
      <c r="F206" s="11"/>
      <c r="G206" s="8"/>
      <c r="H206" s="8"/>
      <c r="I206" s="10"/>
      <c r="J206" s="8"/>
      <c r="K206" s="13"/>
      <c r="M206" s="10"/>
      <c r="N206" s="10"/>
      <c r="O206" s="8"/>
    </row>
  </sheetData>
  <sheetProtection/>
  <autoFilter ref="A2:P202"/>
  <printOptions/>
  <pageMargins left="0.5" right="0" top="0.5" bottom="0.5" header="0.25" footer="0.25"/>
  <pageSetup horizontalDpi="600" verticalDpi="600" orientation="landscape" paperSize="9" scale="74" r:id="rId1"/>
  <headerFooter alignWithMargins="0">
    <oddFooter>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T60</dc:creator>
  <cp:keywords/>
  <dc:description/>
  <cp:lastModifiedBy>Welcome</cp:lastModifiedBy>
  <cp:lastPrinted>2016-06-15T08:06:40Z</cp:lastPrinted>
  <dcterms:created xsi:type="dcterms:W3CDTF">2011-10-04T15:30:03Z</dcterms:created>
  <dcterms:modified xsi:type="dcterms:W3CDTF">2017-07-28T08:36:42Z</dcterms:modified>
  <cp:category/>
  <cp:version/>
  <cp:contentType/>
  <cp:contentStatus/>
</cp:coreProperties>
</file>